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bookViews>
    <workbookView xWindow="0" yWindow="465" windowWidth="25755" windowHeight="15360" activeTab="3"/>
  </bookViews>
  <sheets>
    <sheet name="halt_poll_ns=0" sheetId="1" r:id="rId1"/>
    <sheet name="in_idle_vm_cpu_utilization" sheetId="5" r:id="rId2"/>
    <sheet name="clock_rate" sheetId="3" r:id="rId3"/>
    <sheet name="infiniband" sheetId="2" r:id="rId4"/>
    <sheet name="1Gbps" sheetId="7" r:id="rId5"/>
    <sheet name="working" sheetId="6" r:id="rId6"/>
    <sheet name="vm_exits" sheetId="8" r:id="rId7"/>
  </sheets>
  <calcPr calcId="162913"/>
</workbook>
</file>

<file path=xl/calcChain.xml><?xml version="1.0" encoding="utf-8"?>
<calcChain xmlns="http://schemas.openxmlformats.org/spreadsheetml/2006/main">
  <c r="D37" i="6" l="1"/>
  <c r="D39" i="6"/>
  <c r="B39" i="6"/>
  <c r="D38" i="6"/>
  <c r="B38" i="6"/>
  <c r="B37" i="6"/>
  <c r="D36" i="6"/>
  <c r="B36" i="6"/>
  <c r="M3" i="6"/>
  <c r="M4" i="6"/>
  <c r="M5" i="6"/>
  <c r="M6" i="6"/>
  <c r="M7" i="6"/>
  <c r="M8" i="6"/>
  <c r="M9" i="6"/>
  <c r="M2" i="6"/>
  <c r="L3" i="6"/>
  <c r="L4" i="6"/>
  <c r="L5" i="6"/>
  <c r="L6" i="6"/>
  <c r="L7" i="6"/>
  <c r="L8" i="6"/>
  <c r="L9" i="6"/>
  <c r="L2" i="6"/>
  <c r="M9" i="7" l="1"/>
  <c r="M8" i="7"/>
  <c r="M7" i="7"/>
  <c r="M4" i="7"/>
  <c r="M3" i="7"/>
  <c r="M2" i="7"/>
  <c r="M25" i="2" l="1"/>
  <c r="M24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1" i="2"/>
  <c r="M20" i="2"/>
  <c r="M11" i="5"/>
  <c r="M10" i="5"/>
  <c r="M9" i="5"/>
  <c r="M5" i="5"/>
  <c r="M4" i="5"/>
  <c r="M3" i="5"/>
  <c r="I5" i="3"/>
  <c r="I4" i="3"/>
  <c r="I3" i="3"/>
  <c r="I2" i="3"/>
  <c r="M18" i="2"/>
  <c r="M17" i="2"/>
  <c r="M15" i="2"/>
  <c r="M14" i="2"/>
  <c r="M13" i="2"/>
  <c r="M12" i="2"/>
  <c r="M11" i="2"/>
  <c r="M10" i="2"/>
  <c r="M7" i="2"/>
  <c r="M6" i="2"/>
  <c r="M5" i="2"/>
  <c r="M4" i="2"/>
  <c r="M3" i="2"/>
  <c r="M2" i="2"/>
  <c r="M12" i="1"/>
  <c r="M11" i="1"/>
  <c r="M10" i="1"/>
  <c r="M6" i="1"/>
  <c r="M5" i="1"/>
  <c r="M4" i="1"/>
  <c r="M3" i="1"/>
</calcChain>
</file>

<file path=xl/sharedStrings.xml><?xml version="1.0" encoding="utf-8"?>
<sst xmlns="http://schemas.openxmlformats.org/spreadsheetml/2006/main" count="352" uniqueCount="110">
  <si>
    <t>o41, 1Gbps NIC</t>
  </si>
  <si>
    <t>halt_poll_ns=400000</t>
  </si>
  <si>
    <t>id</t>
  </si>
  <si>
    <t>experiment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</si>
  <si>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</si>
  <si>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</si>
  <si>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</si>
  <si>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</si>
  <si>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</si>
  <si>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</si>
  <si>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</si>
  <si>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</si>
  <si>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</si>
  <si>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active</t>
  </si>
  <si>
    <t>baremetal</t>
  </si>
  <si>
    <t>IDLE=HLT</t>
  </si>
  <si>
    <t>VIRTIO</t>
  </si>
  <si>
    <t>VHOST</t>
  </si>
  <si>
    <t>VFIO</t>
  </si>
  <si>
    <t>halt_poll_ns=0</t>
  </si>
  <si>
    <t>IDLE VM CPU utilization</t>
  </si>
  <si>
    <t>w/ HLT EXIT</t>
  </si>
  <si>
    <t>w/o HLT EXIT</t>
  </si>
  <si>
    <t>CPU POLLING</t>
  </si>
  <si>
    <t>idle_host</t>
  </si>
  <si>
    <t>idle_vm_idle_polling</t>
  </si>
  <si>
    <t>idle_vm_disable_halt_exiting</t>
  </si>
  <si>
    <t>idle_vm_enable_halt_exiting</t>
  </si>
  <si>
    <t>experiment_id</t>
  </si>
  <si>
    <t>clock_rate (MHz)</t>
  </si>
  <si>
    <t>bandwidth (Gbps)</t>
  </si>
  <si>
    <t>delta_PIN</t>
  </si>
  <si>
    <t>delta_PIW</t>
  </si>
  <si>
    <t>delta_VFIO_msix[0]</t>
  </si>
  <si>
    <t>delta_VFIO_msix[1]</t>
  </si>
  <si>
    <t>pCPU0</t>
  </si>
  <si>
    <t>VFIO w/o optimizations</t>
  </si>
  <si>
    <t>halt_poll_ns=0, posted interrupt</t>
  </si>
  <si>
    <t>halt_poll_ns=0, posted interrupt, isolcpus</t>
  </si>
  <si>
    <t>halt_poll_ns=0, posted interrupt, isolcpus, disable HLT exiting</t>
  </si>
  <si>
    <t>pCPU1</t>
  </si>
  <si>
    <t>1 pCPU, VHOST w/o optimizations</t>
  </si>
  <si>
    <t>1 pCPU, halt_poll_ns=0</t>
  </si>
  <si>
    <t>vhost, pCPU 0, halt_poll_ns=0</t>
  </si>
  <si>
    <t>vhost, pCPU 1, halt_poll_ns=0</t>
  </si>
  <si>
    <t>mlx4-1</t>
  </si>
  <si>
    <t>mlx4-async</t>
  </si>
  <si>
    <t>HOST</t>
  </si>
  <si>
    <t>VM</t>
  </si>
  <si>
    <t>ID</t>
  </si>
  <si>
    <t>EXPERIMENT</t>
  </si>
  <si>
    <t>CPU</t>
  </si>
  <si>
    <t>%USR</t>
  </si>
  <si>
    <t>%NICE</t>
  </si>
  <si>
    <t>%SYS</t>
  </si>
  <si>
    <t>%IRQ</t>
  </si>
  <si>
    <t>%SOFTIRQ</t>
  </si>
  <si>
    <t>%STEAL</t>
  </si>
  <si>
    <t>%GUEST</t>
  </si>
  <si>
    <t>%WAIT</t>
  </si>
  <si>
    <t>%IDLE</t>
  </si>
  <si>
    <t>%ACTIVE</t>
  </si>
  <si>
    <t>BANDWIDTH (Gbps)</t>
  </si>
  <si>
    <t>BAREMETAL</t>
  </si>
  <si>
    <t>VHOST w/o OPTIMIZATIONS</t>
  </si>
  <si>
    <t>VFIO w/o OPTIMIZATIONS</t>
  </si>
  <si>
    <t>VFIO: halt_poll_ns=0</t>
  </si>
  <si>
    <t>VFIO: halt_poll_ns=0, posted interrupt</t>
  </si>
  <si>
    <t>VFIO: halt_poll_ns=0, posted interrupt, isolcpus</t>
  </si>
  <si>
    <t>VFIO: halt_poll_ns=0, posted interrupt, isolcpus, disable HLT exiting</t>
  </si>
  <si>
    <t>cpu0, 1 Gbps NIC, halt_poll_ns=0, enable posted interrutps</t>
  </si>
  <si>
    <t>bandwidth (Mbps)</t>
  </si>
  <si>
    <t>enable HLT exiting</t>
  </si>
  <si>
    <t>disable HLT exiting</t>
  </si>
  <si>
    <t>VM is on cpu1, 1 Gbps NIC, halt_poll_ns=0, enable posted interrutps</t>
  </si>
  <si>
    <t>id=294-299</t>
  </si>
  <si>
    <t>vfio</t>
  </si>
  <si>
    <t>host</t>
  </si>
  <si>
    <t>enable hlt exiting</t>
  </si>
  <si>
    <t>disable hlt exiting</t>
  </si>
  <si>
    <t>enable posted interrupt</t>
  </si>
  <si>
    <t>disable posted interrupt</t>
  </si>
  <si>
    <t>IDLE HOST</t>
  </si>
  <si>
    <t>IDLE VM: CPU=POLL</t>
  </si>
  <si>
    <t>IDLE VM: DISABLE HLT EXITING</t>
  </si>
  <si>
    <t>IDLE VM: ENABLE  HLT EXITING</t>
  </si>
  <si>
    <t>VFIO: NO OPTIMIZATIONS</t>
  </si>
  <si>
    <t>VHOST : NO OPTIMIZATIONS</t>
  </si>
  <si>
    <t>VFIO: OPTIMIZATIONS</t>
  </si>
  <si>
    <t>Total User</t>
  </si>
  <si>
    <t>Total System</t>
  </si>
  <si>
    <t>TOTAL USER</t>
  </si>
  <si>
    <t>TOTAL SYSTEM</t>
  </si>
  <si>
    <t>GUEST</t>
  </si>
  <si>
    <t>VHOST: NO OPTIMIZATION</t>
  </si>
  <si>
    <t>VFIO: NO OPTIMIZATION</t>
  </si>
  <si>
    <t>VFIO:OPTIMIZATION</t>
  </si>
  <si>
    <t>id=302, 304, 307, 309</t>
  </si>
  <si>
    <t>infiniBand</t>
  </si>
  <si>
    <t>HLT</t>
  </si>
  <si>
    <t>MSR_WRITE</t>
  </si>
  <si>
    <t>EXTERNAL_INTERRUPT</t>
  </si>
  <si>
    <t>PREEMPTION_TIMER</t>
  </si>
  <si>
    <t>IO_INSTRUCTION</t>
  </si>
  <si>
    <t>EXCEPTION_NMI</t>
  </si>
  <si>
    <t>PAUSE_INSTRUCTION</t>
  </si>
  <si>
    <t>PENDING_INTERRUPT</t>
  </si>
  <si>
    <t>TOTAL</t>
  </si>
  <si>
    <t>ENABLE POSTED INTERRUPTS</t>
  </si>
  <si>
    <t>DISABLE POSTED INTERRUPTS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</si>
</sst>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3" borderId="0" xfId="0" applyFill="1"/>
    <xf numFmtId="0" fontId="1" fillId="0" borderId="0" xfId="0" applyFont="1" applyAlignment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ill="1"/>
    <xf numFmtId="2" fontId="0" fillId="0" borderId="0" xfId="0" applyNumberFormat="1" applyFill="1"/>
    <xf numFmtId="2" fontId="0" fillId="3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6" sqref="F6"/>
    </sheetView>
  </sheetViews>
  <sheetFormatPr defaultColWidth="8.85546875" defaultRowHeight="15" x14ac:dyDescent="0.25"/>
  <cols>
    <col min="1" max="1" width="17.42578125" bestFit="1" customWidth="1"/>
  </cols>
  <sheetData>
    <row r="1" spans="1:13" x14ac:dyDescent="0.25">
      <c r="A1" t="s">
        <v>0</v>
      </c>
    </row>
    <row r="2" spans="1:13" ht="15.75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5.75" x14ac:dyDescent="0.25">
      <c r="B3">
        <v>132</v>
      </c>
      <c r="C3" s="1" t="s">
        <v>14</v>
      </c>
      <c r="D3" s="2">
        <v>0.14049600000000001</v>
      </c>
      <c r="E3" s="2">
        <v>0</v>
      </c>
      <c r="F3" s="2">
        <v>1.983471</v>
      </c>
      <c r="G3" s="2">
        <v>0</v>
      </c>
      <c r="H3" s="2">
        <v>0.71074400000000004</v>
      </c>
      <c r="I3" s="2">
        <v>0</v>
      </c>
      <c r="J3" s="2">
        <v>0</v>
      </c>
      <c r="K3" s="2">
        <v>1.6528999999999999E-2</v>
      </c>
      <c r="L3" s="2">
        <v>97.148759999999996</v>
      </c>
      <c r="M3" s="2">
        <f>SUM(D3:I3)</f>
        <v>2.834711</v>
      </c>
    </row>
    <row r="4" spans="1:13" ht="15.75" x14ac:dyDescent="0.25">
      <c r="A4" s="22" t="s">
        <v>15</v>
      </c>
      <c r="B4">
        <v>134</v>
      </c>
      <c r="C4" s="1" t="s">
        <v>16</v>
      </c>
      <c r="D4" s="2">
        <v>17.429752000000001</v>
      </c>
      <c r="E4" s="2">
        <v>0</v>
      </c>
      <c r="F4" s="2">
        <v>51.991736000000003</v>
      </c>
      <c r="G4" s="2">
        <v>0</v>
      </c>
      <c r="H4" s="2">
        <v>4.4297519999999997</v>
      </c>
      <c r="I4" s="2">
        <v>0</v>
      </c>
      <c r="J4" s="2">
        <v>9.0743799999999997</v>
      </c>
      <c r="K4" s="2">
        <v>1.6528999999999999E-2</v>
      </c>
      <c r="L4" s="2">
        <v>26.033058</v>
      </c>
      <c r="M4" s="2">
        <f>SUM(D4:I4)</f>
        <v>73.851240000000004</v>
      </c>
    </row>
    <row r="5" spans="1:13" ht="15.75" x14ac:dyDescent="0.25">
      <c r="A5" s="22"/>
      <c r="B5">
        <v>135</v>
      </c>
      <c r="C5" s="1" t="s">
        <v>17</v>
      </c>
      <c r="D5" s="2">
        <v>6.2644630000000001</v>
      </c>
      <c r="E5" s="2">
        <v>0</v>
      </c>
      <c r="F5" s="2">
        <v>87.537189999999995</v>
      </c>
      <c r="G5" s="2">
        <v>0</v>
      </c>
      <c r="H5" s="2">
        <v>4.7355369999999999</v>
      </c>
      <c r="I5" s="2">
        <v>0</v>
      </c>
      <c r="J5" s="2">
        <v>6.2479339999999999</v>
      </c>
      <c r="K5" s="2">
        <v>0</v>
      </c>
      <c r="L5" s="2">
        <v>1.4628099999999999</v>
      </c>
      <c r="M5" s="2">
        <f>SUM(D5:I5)</f>
        <v>98.537189999999995</v>
      </c>
    </row>
    <row r="6" spans="1:13" ht="15.75" x14ac:dyDescent="0.25">
      <c r="A6" s="22"/>
      <c r="B6">
        <v>136</v>
      </c>
      <c r="C6" s="1" t="s">
        <v>18</v>
      </c>
      <c r="D6" s="2">
        <v>5.1404959999999997</v>
      </c>
      <c r="E6" s="2">
        <v>0</v>
      </c>
      <c r="F6" s="2">
        <v>93.933884000000006</v>
      </c>
      <c r="G6" s="2">
        <v>0</v>
      </c>
      <c r="H6" s="2">
        <v>0</v>
      </c>
      <c r="I6" s="2">
        <v>0</v>
      </c>
      <c r="J6" s="2">
        <v>5.1239670000000004</v>
      </c>
      <c r="K6" s="2">
        <v>0</v>
      </c>
      <c r="L6" s="2">
        <v>0.92562</v>
      </c>
      <c r="M6" s="2">
        <f>SUM(D6:I6)</f>
        <v>99.074380000000005</v>
      </c>
    </row>
    <row r="8" spans="1:13" x14ac:dyDescent="0.25">
      <c r="A8" t="s">
        <v>19</v>
      </c>
      <c r="B8" t="s">
        <v>2</v>
      </c>
      <c r="C8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</row>
    <row r="9" spans="1:13" ht="15.75" x14ac:dyDescent="0.25">
      <c r="B9">
        <v>132</v>
      </c>
      <c r="C9" s="1" t="s">
        <v>14</v>
      </c>
      <c r="D9" s="2">
        <v>0.14000000000000001</v>
      </c>
      <c r="E9" s="2">
        <v>0</v>
      </c>
      <c r="F9" s="2">
        <v>1.98</v>
      </c>
      <c r="G9" s="2">
        <v>0</v>
      </c>
      <c r="H9" s="2">
        <v>0.71</v>
      </c>
      <c r="I9" s="2">
        <v>0</v>
      </c>
      <c r="J9" s="2">
        <v>0</v>
      </c>
      <c r="K9" s="2">
        <v>0.02</v>
      </c>
      <c r="L9" s="2">
        <v>97.15</v>
      </c>
      <c r="M9" s="2">
        <v>2.83</v>
      </c>
    </row>
    <row r="10" spans="1:13" ht="15.75" x14ac:dyDescent="0.25">
      <c r="A10" s="22" t="s">
        <v>15</v>
      </c>
      <c r="B10">
        <v>140</v>
      </c>
      <c r="C10" s="1" t="s">
        <v>16</v>
      </c>
      <c r="D10" s="2">
        <v>21.578512</v>
      </c>
      <c r="E10" s="2">
        <v>0</v>
      </c>
      <c r="F10" s="2">
        <v>18.132231000000001</v>
      </c>
      <c r="G10" s="2">
        <v>0</v>
      </c>
      <c r="H10" s="2">
        <v>2.487603</v>
      </c>
      <c r="I10" s="2">
        <v>0</v>
      </c>
      <c r="J10" s="2">
        <v>10.933884000000001</v>
      </c>
      <c r="K10" s="2">
        <v>2.4792999999999999E-2</v>
      </c>
      <c r="L10" s="2">
        <v>57.694215</v>
      </c>
      <c r="M10" s="2">
        <f>SUM(D10:I10)</f>
        <v>42.198346000000001</v>
      </c>
    </row>
    <row r="11" spans="1:13" ht="15.75" x14ac:dyDescent="0.25">
      <c r="A11" s="22"/>
      <c r="B11">
        <v>141</v>
      </c>
      <c r="C11" s="1" t="s">
        <v>17</v>
      </c>
      <c r="D11" s="2">
        <v>11.545455</v>
      </c>
      <c r="E11" s="2">
        <v>0</v>
      </c>
      <c r="F11" s="2">
        <v>13.380165</v>
      </c>
      <c r="G11" s="2">
        <v>0</v>
      </c>
      <c r="H11" s="2">
        <v>3.3966940000000001</v>
      </c>
      <c r="I11" s="2">
        <v>0</v>
      </c>
      <c r="J11" s="2">
        <v>11.504132</v>
      </c>
      <c r="K11" s="2">
        <v>4.1321999999999998E-2</v>
      </c>
      <c r="L11" s="2">
        <v>71.371900999999994</v>
      </c>
      <c r="M11" s="2">
        <f>SUM(D11:I11)</f>
        <v>28.322314000000002</v>
      </c>
    </row>
    <row r="12" spans="1:13" ht="15.75" x14ac:dyDescent="0.25">
      <c r="A12" s="22"/>
      <c r="B12">
        <v>142</v>
      </c>
      <c r="C12" s="1" t="s">
        <v>18</v>
      </c>
      <c r="D12" s="2">
        <v>12.677686</v>
      </c>
      <c r="E12" s="2">
        <v>0</v>
      </c>
      <c r="F12" s="2">
        <v>8.3057850000000002</v>
      </c>
      <c r="G12" s="2">
        <v>0</v>
      </c>
      <c r="H12" s="2">
        <v>0</v>
      </c>
      <c r="I12" s="2">
        <v>0</v>
      </c>
      <c r="J12" s="2">
        <v>12.619835</v>
      </c>
      <c r="K12" s="2">
        <v>4.9586999999999999E-2</v>
      </c>
      <c r="L12" s="2">
        <v>79.016529000000006</v>
      </c>
      <c r="M12" s="2">
        <f>SUM(D12:I12)</f>
        <v>20.983471000000002</v>
      </c>
    </row>
  </sheetData>
  <mergeCells count="2">
    <mergeCell ref="A4:A6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2" sqref="M12"/>
    </sheetView>
  </sheetViews>
  <sheetFormatPr defaultColWidth="11.42578125" defaultRowHeight="15" x14ac:dyDescent="0.25"/>
  <cols>
    <col min="1" max="1" width="19.140625" bestFit="1" customWidth="1"/>
    <col min="3" max="3" width="12.140625" bestFit="1" customWidth="1"/>
  </cols>
  <sheetData>
    <row r="1" spans="1:13" x14ac:dyDescent="0.25">
      <c r="A1" t="s">
        <v>20</v>
      </c>
    </row>
    <row r="2" spans="1:13" x14ac:dyDescent="0.25">
      <c r="A2" t="s">
        <v>19</v>
      </c>
      <c r="B2" t="s">
        <v>2</v>
      </c>
      <c r="C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5.75" x14ac:dyDescent="0.25">
      <c r="A3" s="10" t="s">
        <v>15</v>
      </c>
      <c r="B3">
        <v>274</v>
      </c>
      <c r="C3" s="1" t="s">
        <v>21</v>
      </c>
      <c r="D3" s="2">
        <v>9.0909000000000004E-2</v>
      </c>
      <c r="E3" s="2">
        <v>0</v>
      </c>
      <c r="F3" s="2">
        <v>8.2644999999999996E-2</v>
      </c>
      <c r="G3" s="2">
        <v>0</v>
      </c>
      <c r="H3" s="2">
        <v>0</v>
      </c>
      <c r="I3" s="2">
        <v>3.3057999999999997E-2</v>
      </c>
      <c r="J3" s="2">
        <v>0</v>
      </c>
      <c r="K3" s="2">
        <v>2.4792999999999999E-2</v>
      </c>
      <c r="L3" s="2">
        <v>99.768595000000005</v>
      </c>
      <c r="M3" s="2">
        <f>SUM(D3:H3)</f>
        <v>0.17355399999999999</v>
      </c>
    </row>
    <row r="4" spans="1:13" ht="15.75" x14ac:dyDescent="0.25">
      <c r="A4" s="10"/>
      <c r="B4">
        <v>275</v>
      </c>
      <c r="C4" s="1" t="s">
        <v>22</v>
      </c>
      <c r="D4" s="2">
        <v>6.6115999999999994E-2</v>
      </c>
      <c r="E4" s="2">
        <v>0</v>
      </c>
      <c r="F4" s="2">
        <v>9.0909000000000004E-2</v>
      </c>
      <c r="G4" s="2">
        <v>0</v>
      </c>
      <c r="H4" s="2">
        <v>0</v>
      </c>
      <c r="I4" s="2">
        <v>0.347107</v>
      </c>
      <c r="J4" s="2">
        <v>0</v>
      </c>
      <c r="K4" s="2">
        <v>4.9586999999999999E-2</v>
      </c>
      <c r="L4" s="2">
        <v>99.446280999999999</v>
      </c>
      <c r="M4" s="2">
        <f>SUM(D4:H4)</f>
        <v>0.157025</v>
      </c>
    </row>
    <row r="5" spans="1:13" ht="15.75" x14ac:dyDescent="0.25">
      <c r="A5" s="10"/>
      <c r="B5">
        <v>276</v>
      </c>
      <c r="C5" s="1" t="s">
        <v>23</v>
      </c>
      <c r="D5" s="2">
        <v>2.4792999999999999E-2</v>
      </c>
      <c r="E5" s="2">
        <v>0</v>
      </c>
      <c r="F5" s="2">
        <v>3.3057999999999997E-2</v>
      </c>
      <c r="G5" s="2">
        <v>0</v>
      </c>
      <c r="H5" s="2">
        <v>0</v>
      </c>
      <c r="I5" s="2">
        <v>0.89256199999999997</v>
      </c>
      <c r="J5" s="2">
        <v>0</v>
      </c>
      <c r="K5" s="2">
        <v>4.9586999999999999E-2</v>
      </c>
      <c r="L5" s="2">
        <v>99</v>
      </c>
      <c r="M5" s="2">
        <f>SUM(D5:H5)</f>
        <v>5.7851E-2</v>
      </c>
    </row>
    <row r="7" spans="1:13" x14ac:dyDescent="0.25">
      <c r="A7" t="s">
        <v>20</v>
      </c>
    </row>
    <row r="8" spans="1:13" x14ac:dyDescent="0.25">
      <c r="A8" t="s">
        <v>1</v>
      </c>
      <c r="B8" t="s">
        <v>2</v>
      </c>
      <c r="C8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</row>
    <row r="9" spans="1:13" ht="15.75" x14ac:dyDescent="0.25">
      <c r="A9" s="10" t="s">
        <v>15</v>
      </c>
      <c r="B9">
        <v>277</v>
      </c>
      <c r="C9" s="1" t="s">
        <v>21</v>
      </c>
      <c r="D9" s="2">
        <v>7.4380000000000002E-2</v>
      </c>
      <c r="E9" s="2">
        <v>0</v>
      </c>
      <c r="F9" s="2">
        <v>9.0909000000000004E-2</v>
      </c>
      <c r="G9" s="2">
        <v>0</v>
      </c>
      <c r="H9" s="2">
        <v>0</v>
      </c>
      <c r="I9" s="2">
        <v>3.3057999999999997E-2</v>
      </c>
      <c r="J9" s="2">
        <v>0</v>
      </c>
      <c r="K9" s="2">
        <v>2.4792999999999999E-2</v>
      </c>
      <c r="L9" s="2">
        <v>99.776859999999999</v>
      </c>
      <c r="M9" s="2">
        <f>SUM(D9:H9)</f>
        <v>0.16528900000000002</v>
      </c>
    </row>
    <row r="10" spans="1:13" ht="15.75" x14ac:dyDescent="0.25">
      <c r="A10" s="10"/>
      <c r="B10">
        <v>278</v>
      </c>
      <c r="C10" s="1" t="s">
        <v>22</v>
      </c>
      <c r="D10" s="2">
        <v>4.9586999999999999E-2</v>
      </c>
      <c r="E10" s="2">
        <v>0</v>
      </c>
      <c r="F10" s="2">
        <v>0.14876</v>
      </c>
      <c r="G10" s="2">
        <v>0</v>
      </c>
      <c r="H10" s="2">
        <v>0</v>
      </c>
      <c r="I10" s="2">
        <v>0.38843</v>
      </c>
      <c r="J10" s="2">
        <v>0</v>
      </c>
      <c r="K10" s="2">
        <v>4.9586999999999999E-2</v>
      </c>
      <c r="L10" s="2">
        <v>99.363636</v>
      </c>
      <c r="M10" s="2">
        <f>SUM(D10:H10)</f>
        <v>0.198347</v>
      </c>
    </row>
    <row r="11" spans="1:13" ht="15.75" x14ac:dyDescent="0.25">
      <c r="A11" s="10"/>
      <c r="B11">
        <v>279</v>
      </c>
      <c r="C11" s="1" t="s">
        <v>23</v>
      </c>
      <c r="D11" s="2">
        <v>8.2640000000000005E-3</v>
      </c>
      <c r="E11" s="2">
        <v>0</v>
      </c>
      <c r="F11" s="2">
        <v>1.6528999999999999E-2</v>
      </c>
      <c r="G11" s="2">
        <v>0</v>
      </c>
      <c r="H11" s="2">
        <v>0</v>
      </c>
      <c r="I11" s="2">
        <v>0.88429800000000003</v>
      </c>
      <c r="J11" s="2">
        <v>0</v>
      </c>
      <c r="K11" s="2">
        <v>2.4792999999999999E-2</v>
      </c>
      <c r="L11" s="2">
        <v>99.066115999999994</v>
      </c>
      <c r="M11" s="2">
        <f>SUM(D11:H11)</f>
        <v>2.4792999999999999E-2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G1" sqref="G1:I5"/>
    </sheetView>
  </sheetViews>
  <sheetFormatPr defaultColWidth="11.42578125" defaultRowHeight="15" x14ac:dyDescent="0.25"/>
  <cols>
    <col min="7" max="7" width="23.42578125" bestFit="1" customWidth="1"/>
    <col min="8" max="8" width="12.140625" bestFit="1" customWidth="1"/>
    <col min="9" max="9" width="13.7109375" bestFit="1" customWidth="1"/>
  </cols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H1" t="s">
        <v>28</v>
      </c>
      <c r="I1" t="s">
        <v>29</v>
      </c>
    </row>
    <row r="2" spans="1:10" x14ac:dyDescent="0.25">
      <c r="A2">
        <v>1199.963</v>
      </c>
      <c r="B2">
        <v>2500.0300000000002</v>
      </c>
      <c r="C2">
        <v>1199.963</v>
      </c>
      <c r="D2">
        <v>1199.963</v>
      </c>
      <c r="G2" t="s">
        <v>24</v>
      </c>
      <c r="H2">
        <v>261</v>
      </c>
      <c r="I2" s="2">
        <f>AVERAGE(A2:A241)</f>
        <v>1202.0653999999963</v>
      </c>
    </row>
    <row r="3" spans="1:10" x14ac:dyDescent="0.25">
      <c r="A3">
        <v>1200.0909999999999</v>
      </c>
      <c r="B3">
        <v>2599.877</v>
      </c>
      <c r="C3">
        <v>1199.7070000000001</v>
      </c>
      <c r="D3">
        <v>1200.0909999999999</v>
      </c>
      <c r="G3" t="s">
        <v>25</v>
      </c>
      <c r="H3">
        <v>264</v>
      </c>
      <c r="I3" s="2">
        <f>AVERAGE(B2:B241)</f>
        <v>2549.4280374999967</v>
      </c>
    </row>
    <row r="4" spans="1:10" x14ac:dyDescent="0.25">
      <c r="A4">
        <v>1199.963</v>
      </c>
      <c r="B4">
        <v>2500.1579999999999</v>
      </c>
      <c r="C4">
        <v>1199.963</v>
      </c>
      <c r="D4">
        <v>1199.963</v>
      </c>
      <c r="G4" t="s">
        <v>26</v>
      </c>
      <c r="H4">
        <v>252</v>
      </c>
      <c r="I4" s="2">
        <f>AVERAGE(C2:C241)</f>
        <v>1203.432741666664</v>
      </c>
    </row>
    <row r="5" spans="1:10" x14ac:dyDescent="0.25">
      <c r="A5">
        <v>1199.963</v>
      </c>
      <c r="B5">
        <v>2599.877</v>
      </c>
      <c r="C5">
        <v>1199.963</v>
      </c>
      <c r="D5">
        <v>1199.963</v>
      </c>
      <c r="G5" t="s">
        <v>27</v>
      </c>
      <c r="H5">
        <v>249</v>
      </c>
      <c r="I5" s="2">
        <f>AVERAGE(D2:D241)</f>
        <v>1204.7357874999964</v>
      </c>
    </row>
    <row r="6" spans="1:10" x14ac:dyDescent="0.25">
      <c r="A6">
        <v>1200.0909999999999</v>
      </c>
      <c r="B6">
        <v>2500.415</v>
      </c>
      <c r="C6">
        <v>1199.963</v>
      </c>
      <c r="D6">
        <v>1199.963</v>
      </c>
    </row>
    <row r="7" spans="1:10" x14ac:dyDescent="0.25">
      <c r="A7">
        <v>1199.963</v>
      </c>
      <c r="B7">
        <v>2599.877</v>
      </c>
      <c r="C7">
        <v>1199.7070000000001</v>
      </c>
      <c r="D7">
        <v>1199.963</v>
      </c>
    </row>
    <row r="8" spans="1:10" x14ac:dyDescent="0.25">
      <c r="A8">
        <v>1199.963</v>
      </c>
      <c r="B8">
        <v>2500.415</v>
      </c>
      <c r="C8">
        <v>1199.963</v>
      </c>
      <c r="D8">
        <v>1199.963</v>
      </c>
      <c r="G8" s="20" t="s">
        <v>75</v>
      </c>
      <c r="H8" s="20"/>
      <c r="I8" s="20"/>
      <c r="J8" s="20"/>
    </row>
    <row r="9" spans="1:10" x14ac:dyDescent="0.25">
      <c r="A9">
        <v>1200.0909999999999</v>
      </c>
      <c r="B9">
        <v>2599.877</v>
      </c>
      <c r="C9">
        <v>1199.963</v>
      </c>
      <c r="D9">
        <v>1199.963</v>
      </c>
      <c r="G9" s="20" t="s">
        <v>76</v>
      </c>
      <c r="I9" s="21"/>
      <c r="J9" s="21"/>
    </row>
    <row r="10" spans="1:10" x14ac:dyDescent="0.25">
      <c r="A10">
        <v>1200.0909999999999</v>
      </c>
      <c r="B10">
        <v>2500.415</v>
      </c>
      <c r="C10">
        <v>1199.963</v>
      </c>
      <c r="D10">
        <v>1232.0060000000001</v>
      </c>
      <c r="G10" s="20"/>
      <c r="H10" t="s">
        <v>77</v>
      </c>
      <c r="I10" s="20" t="s">
        <v>78</v>
      </c>
      <c r="J10" s="20" t="s">
        <v>79</v>
      </c>
    </row>
    <row r="11" spans="1:10" x14ac:dyDescent="0.25">
      <c r="A11">
        <v>1199.963</v>
      </c>
      <c r="B11">
        <v>2597.442</v>
      </c>
      <c r="C11">
        <v>1199.963</v>
      </c>
      <c r="D11">
        <v>1199.963</v>
      </c>
      <c r="G11" s="21" t="s">
        <v>80</v>
      </c>
      <c r="H11">
        <v>1203.21</v>
      </c>
      <c r="I11">
        <v>1206.83</v>
      </c>
      <c r="J11">
        <v>1209.29</v>
      </c>
    </row>
    <row r="12" spans="1:10" x14ac:dyDescent="0.25">
      <c r="A12">
        <v>1200.0909999999999</v>
      </c>
      <c r="B12">
        <v>2499.902</v>
      </c>
      <c r="C12">
        <v>1294.8119999999999</v>
      </c>
      <c r="D12">
        <v>1234.954</v>
      </c>
      <c r="G12" s="21" t="s">
        <v>81</v>
      </c>
      <c r="H12">
        <v>1200.33</v>
      </c>
      <c r="I12">
        <v>1207.3</v>
      </c>
      <c r="J12">
        <v>1207.23</v>
      </c>
    </row>
    <row r="13" spans="1:10" x14ac:dyDescent="0.25">
      <c r="A13">
        <v>1200.0909999999999</v>
      </c>
      <c r="B13">
        <v>2599.877</v>
      </c>
      <c r="C13">
        <v>1199.963</v>
      </c>
      <c r="D13">
        <v>1199.963</v>
      </c>
    </row>
    <row r="14" spans="1:10" x14ac:dyDescent="0.25">
      <c r="A14">
        <v>1199.963</v>
      </c>
      <c r="B14">
        <v>2500.1579999999999</v>
      </c>
      <c r="C14">
        <v>1199.963</v>
      </c>
      <c r="D14">
        <v>1200.0909999999999</v>
      </c>
    </row>
    <row r="15" spans="1:10" x14ac:dyDescent="0.25">
      <c r="A15">
        <v>1199.963</v>
      </c>
      <c r="B15">
        <v>2599.877</v>
      </c>
      <c r="C15">
        <v>1199.963</v>
      </c>
      <c r="D15">
        <v>1199.963</v>
      </c>
    </row>
    <row r="16" spans="1:10" x14ac:dyDescent="0.25">
      <c r="A16">
        <v>1199.963</v>
      </c>
      <c r="B16">
        <v>2499.7739999999999</v>
      </c>
      <c r="C16">
        <v>1200.0909999999999</v>
      </c>
      <c r="D16">
        <v>1200.0909999999999</v>
      </c>
    </row>
    <row r="17" spans="1:4" x14ac:dyDescent="0.25">
      <c r="A17">
        <v>1200.0909999999999</v>
      </c>
      <c r="B17">
        <v>2596.2890000000002</v>
      </c>
      <c r="C17">
        <v>1200.0909999999999</v>
      </c>
      <c r="D17">
        <v>1200.0909999999999</v>
      </c>
    </row>
    <row r="18" spans="1:4" x14ac:dyDescent="0.25">
      <c r="A18">
        <v>1200.0909999999999</v>
      </c>
      <c r="B18">
        <v>2500.1579999999999</v>
      </c>
      <c r="C18">
        <v>1200.0909999999999</v>
      </c>
      <c r="D18">
        <v>1200.0909999999999</v>
      </c>
    </row>
    <row r="19" spans="1:4" x14ac:dyDescent="0.25">
      <c r="A19">
        <v>1200.0909999999999</v>
      </c>
      <c r="B19">
        <v>2599.877</v>
      </c>
      <c r="C19">
        <v>1199.578</v>
      </c>
      <c r="D19">
        <v>1199.963</v>
      </c>
    </row>
    <row r="20" spans="1:4" x14ac:dyDescent="0.25">
      <c r="A20">
        <v>1199.963</v>
      </c>
      <c r="B20">
        <v>2500.0300000000002</v>
      </c>
      <c r="C20">
        <v>1200.0909999999999</v>
      </c>
      <c r="D20">
        <v>1200.0909999999999</v>
      </c>
    </row>
    <row r="21" spans="1:4" x14ac:dyDescent="0.25">
      <c r="A21">
        <v>1200.0909999999999</v>
      </c>
      <c r="B21">
        <v>2599.877</v>
      </c>
      <c r="C21">
        <v>1200.0909999999999</v>
      </c>
      <c r="D21">
        <v>1199.963</v>
      </c>
    </row>
    <row r="22" spans="1:4" x14ac:dyDescent="0.25">
      <c r="A22">
        <v>1200.0909999999999</v>
      </c>
      <c r="B22">
        <v>2499.902</v>
      </c>
      <c r="C22">
        <v>1200.0909999999999</v>
      </c>
      <c r="D22">
        <v>1200.0909999999999</v>
      </c>
    </row>
    <row r="23" spans="1:4" x14ac:dyDescent="0.25">
      <c r="A23">
        <v>1200.2190000000001</v>
      </c>
      <c r="B23">
        <v>2592.1869999999999</v>
      </c>
      <c r="C23">
        <v>1199.835</v>
      </c>
      <c r="D23">
        <v>1199.963</v>
      </c>
    </row>
    <row r="24" spans="1:4" x14ac:dyDescent="0.25">
      <c r="A24">
        <v>1200.0909999999999</v>
      </c>
      <c r="B24">
        <v>2499.645</v>
      </c>
      <c r="C24">
        <v>1200.0909999999999</v>
      </c>
      <c r="D24">
        <v>1200.0909999999999</v>
      </c>
    </row>
    <row r="25" spans="1:4" x14ac:dyDescent="0.25">
      <c r="A25">
        <v>1200.0909999999999</v>
      </c>
      <c r="B25">
        <v>2599.877</v>
      </c>
      <c r="C25">
        <v>1199.835</v>
      </c>
      <c r="D25">
        <v>1200.0909999999999</v>
      </c>
    </row>
    <row r="26" spans="1:4" x14ac:dyDescent="0.25">
      <c r="A26">
        <v>1200.0909999999999</v>
      </c>
      <c r="B26">
        <v>2500.0300000000002</v>
      </c>
      <c r="C26">
        <v>1199.963</v>
      </c>
      <c r="D26">
        <v>1200.0909999999999</v>
      </c>
    </row>
    <row r="27" spans="1:4" x14ac:dyDescent="0.25">
      <c r="A27">
        <v>1200.2190000000001</v>
      </c>
      <c r="B27">
        <v>2599.877</v>
      </c>
      <c r="C27">
        <v>1200.2190000000001</v>
      </c>
      <c r="D27">
        <v>1199.963</v>
      </c>
    </row>
    <row r="28" spans="1:4" x14ac:dyDescent="0.25">
      <c r="A28">
        <v>1199.963</v>
      </c>
      <c r="B28">
        <v>2499.7739999999999</v>
      </c>
      <c r="C28">
        <v>1261.8710000000001</v>
      </c>
      <c r="D28">
        <v>1199.963</v>
      </c>
    </row>
    <row r="29" spans="1:4" x14ac:dyDescent="0.25">
      <c r="A29">
        <v>1199.963</v>
      </c>
      <c r="B29">
        <v>2599.877</v>
      </c>
      <c r="C29">
        <v>1200.0909999999999</v>
      </c>
      <c r="D29">
        <v>1200.0909999999999</v>
      </c>
    </row>
    <row r="30" spans="1:4" x14ac:dyDescent="0.25">
      <c r="A30">
        <v>1200.0909999999999</v>
      </c>
      <c r="B30">
        <v>2500.5430000000001</v>
      </c>
      <c r="C30">
        <v>1199.963</v>
      </c>
      <c r="D30">
        <v>1199.963</v>
      </c>
    </row>
    <row r="31" spans="1:4" x14ac:dyDescent="0.25">
      <c r="A31">
        <v>1199.963</v>
      </c>
      <c r="B31">
        <v>2599.877</v>
      </c>
      <c r="C31">
        <v>1199.7070000000001</v>
      </c>
      <c r="D31">
        <v>1199.963</v>
      </c>
    </row>
    <row r="32" spans="1:4" x14ac:dyDescent="0.25">
      <c r="A32">
        <v>1200.0909999999999</v>
      </c>
      <c r="B32">
        <v>2500.1579999999999</v>
      </c>
      <c r="C32">
        <v>1200.0909999999999</v>
      </c>
      <c r="D32">
        <v>1199.963</v>
      </c>
    </row>
    <row r="33" spans="1:4" x14ac:dyDescent="0.25">
      <c r="A33">
        <v>1200.0909999999999</v>
      </c>
      <c r="B33">
        <v>2597.442</v>
      </c>
      <c r="C33">
        <v>1200.0909999999999</v>
      </c>
      <c r="D33">
        <v>1199.963</v>
      </c>
    </row>
    <row r="34" spans="1:4" x14ac:dyDescent="0.25">
      <c r="A34">
        <v>1200.0909999999999</v>
      </c>
      <c r="B34">
        <v>2499.902</v>
      </c>
      <c r="C34">
        <v>1199.963</v>
      </c>
      <c r="D34">
        <v>1267.895</v>
      </c>
    </row>
    <row r="35" spans="1:4" x14ac:dyDescent="0.25">
      <c r="A35">
        <v>1199.963</v>
      </c>
      <c r="B35">
        <v>2599.877</v>
      </c>
      <c r="C35">
        <v>1199.835</v>
      </c>
      <c r="D35">
        <v>1199.963</v>
      </c>
    </row>
    <row r="36" spans="1:4" x14ac:dyDescent="0.25">
      <c r="A36">
        <v>1200.0909999999999</v>
      </c>
      <c r="B36">
        <v>2500.2860000000001</v>
      </c>
      <c r="C36">
        <v>1199.963</v>
      </c>
      <c r="D36">
        <v>1231.6220000000001</v>
      </c>
    </row>
    <row r="37" spans="1:4" x14ac:dyDescent="0.25">
      <c r="A37">
        <v>1200.0909999999999</v>
      </c>
      <c r="B37">
        <v>2599.877</v>
      </c>
      <c r="C37">
        <v>1199.7070000000001</v>
      </c>
      <c r="D37">
        <v>1200.0909999999999</v>
      </c>
    </row>
    <row r="38" spans="1:4" x14ac:dyDescent="0.25">
      <c r="A38">
        <v>1200.0909999999999</v>
      </c>
      <c r="B38">
        <v>2499.902</v>
      </c>
      <c r="C38">
        <v>1199.963</v>
      </c>
      <c r="D38">
        <v>1234.57</v>
      </c>
    </row>
    <row r="39" spans="1:4" x14ac:dyDescent="0.25">
      <c r="A39">
        <v>1200.2190000000001</v>
      </c>
      <c r="B39">
        <v>2596.6729999999998</v>
      </c>
      <c r="C39">
        <v>1199.835</v>
      </c>
      <c r="D39">
        <v>1199.963</v>
      </c>
    </row>
    <row r="40" spans="1:4" x14ac:dyDescent="0.25">
      <c r="A40">
        <v>1199.963</v>
      </c>
      <c r="B40">
        <v>2500.5430000000001</v>
      </c>
      <c r="C40">
        <v>1200.0909999999999</v>
      </c>
      <c r="D40">
        <v>1263.0239999999999</v>
      </c>
    </row>
    <row r="41" spans="1:4" x14ac:dyDescent="0.25">
      <c r="A41">
        <v>1200.2190000000001</v>
      </c>
      <c r="B41">
        <v>2599.877</v>
      </c>
      <c r="C41">
        <v>1199.7070000000001</v>
      </c>
      <c r="D41">
        <v>1199.963</v>
      </c>
    </row>
    <row r="42" spans="1:4" x14ac:dyDescent="0.25">
      <c r="A42">
        <v>1200.0909999999999</v>
      </c>
      <c r="B42">
        <v>2499.902</v>
      </c>
      <c r="C42">
        <v>1200.2190000000001</v>
      </c>
      <c r="D42">
        <v>1200.0909999999999</v>
      </c>
    </row>
    <row r="43" spans="1:4" x14ac:dyDescent="0.25">
      <c r="A43">
        <v>1200.0909999999999</v>
      </c>
      <c r="B43">
        <v>2599.877</v>
      </c>
      <c r="C43">
        <v>1199.963</v>
      </c>
      <c r="D43">
        <v>1200.0909999999999</v>
      </c>
    </row>
    <row r="44" spans="1:4" x14ac:dyDescent="0.25">
      <c r="A44">
        <v>1200.0909999999999</v>
      </c>
      <c r="B44">
        <v>2499.902</v>
      </c>
      <c r="C44">
        <v>1200.2190000000001</v>
      </c>
      <c r="D44">
        <v>1200.0909999999999</v>
      </c>
    </row>
    <row r="45" spans="1:4" x14ac:dyDescent="0.25">
      <c r="A45">
        <v>1200.0909999999999</v>
      </c>
      <c r="B45">
        <v>2591.674</v>
      </c>
      <c r="C45">
        <v>1200.2190000000001</v>
      </c>
      <c r="D45">
        <v>1199.963</v>
      </c>
    </row>
    <row r="46" spans="1:4" x14ac:dyDescent="0.25">
      <c r="A46">
        <v>1199.963</v>
      </c>
      <c r="B46">
        <v>2500.1579999999999</v>
      </c>
      <c r="C46">
        <v>1270.33</v>
      </c>
      <c r="D46">
        <v>1200.0909999999999</v>
      </c>
    </row>
    <row r="47" spans="1:4" x14ac:dyDescent="0.25">
      <c r="A47">
        <v>1200.2190000000001</v>
      </c>
      <c r="B47">
        <v>2599.877</v>
      </c>
      <c r="C47">
        <v>1199.963</v>
      </c>
      <c r="D47">
        <v>1199.963</v>
      </c>
    </row>
    <row r="48" spans="1:4" x14ac:dyDescent="0.25">
      <c r="A48">
        <v>1200.0909999999999</v>
      </c>
      <c r="B48">
        <v>2500.0300000000002</v>
      </c>
      <c r="C48">
        <v>1200.0909999999999</v>
      </c>
      <c r="D48">
        <v>1200.0909999999999</v>
      </c>
    </row>
    <row r="49" spans="1:4" x14ac:dyDescent="0.25">
      <c r="A49">
        <v>1200.2190000000001</v>
      </c>
      <c r="B49">
        <v>2599.877</v>
      </c>
      <c r="C49">
        <v>1200.2190000000001</v>
      </c>
      <c r="D49">
        <v>1199.963</v>
      </c>
    </row>
    <row r="50" spans="1:4" x14ac:dyDescent="0.25">
      <c r="A50">
        <v>1200.0909999999999</v>
      </c>
      <c r="B50">
        <v>2500.2860000000001</v>
      </c>
      <c r="C50">
        <v>1200.0909999999999</v>
      </c>
      <c r="D50">
        <v>1200.0909999999999</v>
      </c>
    </row>
    <row r="51" spans="1:4" x14ac:dyDescent="0.25">
      <c r="A51">
        <v>1200.0909999999999</v>
      </c>
      <c r="B51">
        <v>2599.877</v>
      </c>
      <c r="C51">
        <v>1199.835</v>
      </c>
      <c r="D51">
        <v>1199.963</v>
      </c>
    </row>
    <row r="52" spans="1:4" x14ac:dyDescent="0.25">
      <c r="A52">
        <v>1199.963</v>
      </c>
      <c r="B52">
        <v>2500.2860000000001</v>
      </c>
      <c r="C52">
        <v>1200.0909999999999</v>
      </c>
      <c r="D52">
        <v>1199.963</v>
      </c>
    </row>
    <row r="53" spans="1:4" x14ac:dyDescent="0.25">
      <c r="A53">
        <v>1200.0909999999999</v>
      </c>
      <c r="B53">
        <v>2599.877</v>
      </c>
      <c r="C53">
        <v>1199.835</v>
      </c>
      <c r="D53">
        <v>1199.963</v>
      </c>
    </row>
    <row r="54" spans="1:4" x14ac:dyDescent="0.25">
      <c r="A54">
        <v>1200.0909999999999</v>
      </c>
      <c r="B54">
        <v>2499.5169999999998</v>
      </c>
      <c r="C54">
        <v>1200.0909999999999</v>
      </c>
      <c r="D54">
        <v>1211.499</v>
      </c>
    </row>
    <row r="55" spans="1:4" x14ac:dyDescent="0.25">
      <c r="A55">
        <v>1200.2190000000001</v>
      </c>
      <c r="B55">
        <v>2599.877</v>
      </c>
      <c r="C55">
        <v>1200.2190000000001</v>
      </c>
      <c r="D55">
        <v>1200.0909999999999</v>
      </c>
    </row>
    <row r="56" spans="1:4" x14ac:dyDescent="0.25">
      <c r="A56">
        <v>1200.0909999999999</v>
      </c>
      <c r="B56">
        <v>2499.902</v>
      </c>
      <c r="C56">
        <v>1200.0909999999999</v>
      </c>
      <c r="D56">
        <v>1199.963</v>
      </c>
    </row>
    <row r="57" spans="1:4" x14ac:dyDescent="0.25">
      <c r="A57">
        <v>1199.963</v>
      </c>
      <c r="B57">
        <v>2597.442</v>
      </c>
      <c r="C57">
        <v>1199.963</v>
      </c>
      <c r="D57">
        <v>1199.963</v>
      </c>
    </row>
    <row r="58" spans="1:4" x14ac:dyDescent="0.25">
      <c r="A58">
        <v>1200.0909999999999</v>
      </c>
      <c r="B58">
        <v>2500.1579999999999</v>
      </c>
      <c r="C58">
        <v>1199.963</v>
      </c>
      <c r="D58">
        <v>1232.3910000000001</v>
      </c>
    </row>
    <row r="59" spans="1:4" x14ac:dyDescent="0.25">
      <c r="A59">
        <v>1199.963</v>
      </c>
      <c r="B59">
        <v>2599.877</v>
      </c>
      <c r="C59">
        <v>1199.578</v>
      </c>
      <c r="D59">
        <v>1199.963</v>
      </c>
    </row>
    <row r="60" spans="1:4" x14ac:dyDescent="0.25">
      <c r="A60">
        <v>1200.0909999999999</v>
      </c>
      <c r="B60">
        <v>2500.1579999999999</v>
      </c>
      <c r="C60">
        <v>1199.963</v>
      </c>
      <c r="D60">
        <v>1272.7660000000001</v>
      </c>
    </row>
    <row r="61" spans="1:4" x14ac:dyDescent="0.25">
      <c r="A61">
        <v>1200.0909999999999</v>
      </c>
      <c r="B61">
        <v>2597.1860000000001</v>
      </c>
      <c r="C61">
        <v>1199.835</v>
      </c>
      <c r="D61">
        <v>1199.963</v>
      </c>
    </row>
    <row r="62" spans="1:4" x14ac:dyDescent="0.25">
      <c r="A62">
        <v>1200.0909999999999</v>
      </c>
      <c r="B62">
        <v>2500.1579999999999</v>
      </c>
      <c r="C62">
        <v>1199.963</v>
      </c>
      <c r="D62">
        <v>1231.1089999999999</v>
      </c>
    </row>
    <row r="63" spans="1:4" x14ac:dyDescent="0.25">
      <c r="A63">
        <v>1200.347</v>
      </c>
      <c r="B63">
        <v>2599.877</v>
      </c>
      <c r="C63">
        <v>1199.835</v>
      </c>
      <c r="D63">
        <v>1199.963</v>
      </c>
    </row>
    <row r="64" spans="1:4" x14ac:dyDescent="0.25">
      <c r="A64">
        <v>1200.2190000000001</v>
      </c>
      <c r="B64">
        <v>2499.902</v>
      </c>
      <c r="C64">
        <v>1200.2190000000001</v>
      </c>
      <c r="D64">
        <v>1232.135</v>
      </c>
    </row>
    <row r="65" spans="1:4" x14ac:dyDescent="0.25">
      <c r="A65">
        <v>1200.2190000000001</v>
      </c>
      <c r="B65">
        <v>2599.877</v>
      </c>
      <c r="C65">
        <v>1199.963</v>
      </c>
      <c r="D65">
        <v>1199.963</v>
      </c>
    </row>
    <row r="66" spans="1:4" x14ac:dyDescent="0.25">
      <c r="A66">
        <v>1232.2629999999999</v>
      </c>
      <c r="B66">
        <v>2499.902</v>
      </c>
      <c r="C66">
        <v>1200.0909999999999</v>
      </c>
      <c r="D66">
        <v>1236.2360000000001</v>
      </c>
    </row>
    <row r="67" spans="1:4" x14ac:dyDescent="0.25">
      <c r="A67">
        <v>1200.2190000000001</v>
      </c>
      <c r="B67">
        <v>2588.7260000000001</v>
      </c>
      <c r="C67">
        <v>1199.7070000000001</v>
      </c>
      <c r="D67">
        <v>1239.953</v>
      </c>
    </row>
    <row r="68" spans="1:4" x14ac:dyDescent="0.25">
      <c r="A68">
        <v>1200.0909999999999</v>
      </c>
      <c r="B68">
        <v>2500.5430000000001</v>
      </c>
      <c r="C68">
        <v>1200.0909999999999</v>
      </c>
      <c r="D68">
        <v>1200.0909999999999</v>
      </c>
    </row>
    <row r="69" spans="1:4" x14ac:dyDescent="0.25">
      <c r="A69">
        <v>1200.0909999999999</v>
      </c>
      <c r="B69">
        <v>2599.877</v>
      </c>
      <c r="C69">
        <v>1199.835</v>
      </c>
      <c r="D69">
        <v>1199.963</v>
      </c>
    </row>
    <row r="70" spans="1:4" x14ac:dyDescent="0.25">
      <c r="A70">
        <v>1200.0909999999999</v>
      </c>
      <c r="B70">
        <v>2500.0300000000002</v>
      </c>
      <c r="C70">
        <v>1262.2550000000001</v>
      </c>
      <c r="D70">
        <v>1200.0909999999999</v>
      </c>
    </row>
    <row r="71" spans="1:4" x14ac:dyDescent="0.25">
      <c r="A71">
        <v>1199.963</v>
      </c>
      <c r="B71">
        <v>2599.877</v>
      </c>
      <c r="C71">
        <v>1199.578</v>
      </c>
      <c r="D71">
        <v>1199.963</v>
      </c>
    </row>
    <row r="72" spans="1:4" x14ac:dyDescent="0.25">
      <c r="A72">
        <v>1200.0909999999999</v>
      </c>
      <c r="B72">
        <v>2500.6709999999998</v>
      </c>
      <c r="C72">
        <v>1224.444</v>
      </c>
      <c r="D72">
        <v>1200.0909999999999</v>
      </c>
    </row>
    <row r="73" spans="1:4" x14ac:dyDescent="0.25">
      <c r="A73">
        <v>1200.2190000000001</v>
      </c>
      <c r="B73">
        <v>2599.877</v>
      </c>
      <c r="C73">
        <v>1199.835</v>
      </c>
      <c r="D73">
        <v>1199.963</v>
      </c>
    </row>
    <row r="74" spans="1:4" x14ac:dyDescent="0.25">
      <c r="A74">
        <v>1200.0909999999999</v>
      </c>
      <c r="B74">
        <v>2499.5169999999998</v>
      </c>
      <c r="C74">
        <v>1200.0909999999999</v>
      </c>
      <c r="D74">
        <v>1200.0909999999999</v>
      </c>
    </row>
    <row r="75" spans="1:4" x14ac:dyDescent="0.25">
      <c r="A75">
        <v>1200.0909999999999</v>
      </c>
      <c r="B75">
        <v>2599.877</v>
      </c>
      <c r="C75">
        <v>1199.835</v>
      </c>
      <c r="D75">
        <v>1199.963</v>
      </c>
    </row>
    <row r="76" spans="1:4" x14ac:dyDescent="0.25">
      <c r="A76">
        <v>1200.0909999999999</v>
      </c>
      <c r="B76">
        <v>2500.0300000000002</v>
      </c>
      <c r="C76">
        <v>1220.471</v>
      </c>
      <c r="D76">
        <v>1199.963</v>
      </c>
    </row>
    <row r="77" spans="1:4" x14ac:dyDescent="0.25">
      <c r="A77">
        <v>1200.0909999999999</v>
      </c>
      <c r="B77">
        <v>2599.877</v>
      </c>
      <c r="C77">
        <v>1199.963</v>
      </c>
      <c r="D77">
        <v>1199.963</v>
      </c>
    </row>
    <row r="78" spans="1:4" x14ac:dyDescent="0.25">
      <c r="A78">
        <v>1200.0909999999999</v>
      </c>
      <c r="B78">
        <v>2499.7739999999999</v>
      </c>
      <c r="C78">
        <v>1200.0909999999999</v>
      </c>
      <c r="D78">
        <v>1199.963</v>
      </c>
    </row>
    <row r="79" spans="1:4" x14ac:dyDescent="0.25">
      <c r="A79">
        <v>1200.2190000000001</v>
      </c>
      <c r="B79">
        <v>2597.442</v>
      </c>
      <c r="C79">
        <v>1199.835</v>
      </c>
      <c r="D79">
        <v>1199.963</v>
      </c>
    </row>
    <row r="80" spans="1:4" x14ac:dyDescent="0.25">
      <c r="A80">
        <v>1200.0909999999999</v>
      </c>
      <c r="B80">
        <v>2500.1579999999999</v>
      </c>
      <c r="C80">
        <v>1200.2190000000001</v>
      </c>
      <c r="D80">
        <v>1199.963</v>
      </c>
    </row>
    <row r="81" spans="1:4" x14ac:dyDescent="0.25">
      <c r="A81">
        <v>1200.0909999999999</v>
      </c>
      <c r="B81">
        <v>2599.877</v>
      </c>
      <c r="C81">
        <v>1199.835</v>
      </c>
      <c r="D81">
        <v>1199.963</v>
      </c>
    </row>
    <row r="82" spans="1:4" x14ac:dyDescent="0.25">
      <c r="A82">
        <v>1200.0909999999999</v>
      </c>
      <c r="B82">
        <v>2500.1579999999999</v>
      </c>
      <c r="C82">
        <v>1199.963</v>
      </c>
      <c r="D82">
        <v>1200.0909999999999</v>
      </c>
    </row>
    <row r="83" spans="1:4" x14ac:dyDescent="0.25">
      <c r="A83">
        <v>1199.963</v>
      </c>
      <c r="B83">
        <v>2597.6979999999999</v>
      </c>
      <c r="C83">
        <v>1199.7070000000001</v>
      </c>
      <c r="D83">
        <v>1199.963</v>
      </c>
    </row>
    <row r="84" spans="1:4" x14ac:dyDescent="0.25">
      <c r="A84">
        <v>1200.0909999999999</v>
      </c>
      <c r="B84">
        <v>2499.902</v>
      </c>
      <c r="C84">
        <v>1199.963</v>
      </c>
      <c r="D84">
        <v>1200.0909999999999</v>
      </c>
    </row>
    <row r="85" spans="1:4" x14ac:dyDescent="0.25">
      <c r="A85">
        <v>1200.0909999999999</v>
      </c>
      <c r="B85">
        <v>2599.877</v>
      </c>
      <c r="C85">
        <v>1199.7070000000001</v>
      </c>
      <c r="D85">
        <v>1199.963</v>
      </c>
    </row>
    <row r="86" spans="1:4" x14ac:dyDescent="0.25">
      <c r="A86">
        <v>1251.104</v>
      </c>
      <c r="B86">
        <v>2499.902</v>
      </c>
      <c r="C86">
        <v>1199.963</v>
      </c>
      <c r="D86">
        <v>1275.0730000000001</v>
      </c>
    </row>
    <row r="87" spans="1:4" x14ac:dyDescent="0.25">
      <c r="A87">
        <v>1200.2190000000001</v>
      </c>
      <c r="B87">
        <v>2592.4430000000002</v>
      </c>
      <c r="C87">
        <v>1199.835</v>
      </c>
      <c r="D87">
        <v>1200.0909999999999</v>
      </c>
    </row>
    <row r="88" spans="1:4" x14ac:dyDescent="0.25">
      <c r="A88">
        <v>1200.0909999999999</v>
      </c>
      <c r="B88">
        <v>2499.5169999999998</v>
      </c>
      <c r="C88">
        <v>1200.0909999999999</v>
      </c>
      <c r="D88">
        <v>1238.1590000000001</v>
      </c>
    </row>
    <row r="89" spans="1:4" x14ac:dyDescent="0.25">
      <c r="A89">
        <v>1200.0909999999999</v>
      </c>
      <c r="B89">
        <v>2599.877</v>
      </c>
      <c r="C89">
        <v>1199.7070000000001</v>
      </c>
      <c r="D89">
        <v>1199.963</v>
      </c>
    </row>
    <row r="90" spans="1:4" x14ac:dyDescent="0.25">
      <c r="A90">
        <v>1200.0909999999999</v>
      </c>
      <c r="B90">
        <v>2500.2860000000001</v>
      </c>
      <c r="C90">
        <v>1200.2190000000001</v>
      </c>
      <c r="D90">
        <v>1226.623</v>
      </c>
    </row>
    <row r="91" spans="1:4" x14ac:dyDescent="0.25">
      <c r="A91">
        <v>1200.0909999999999</v>
      </c>
      <c r="B91">
        <v>2599.877</v>
      </c>
      <c r="C91">
        <v>1199.7070000000001</v>
      </c>
      <c r="D91">
        <v>1200.0909999999999</v>
      </c>
    </row>
    <row r="92" spans="1:4" x14ac:dyDescent="0.25">
      <c r="A92">
        <v>1200.0909999999999</v>
      </c>
      <c r="B92">
        <v>2499.7739999999999</v>
      </c>
      <c r="C92">
        <v>1200.0909999999999</v>
      </c>
      <c r="D92">
        <v>1234.826</v>
      </c>
    </row>
    <row r="93" spans="1:4" x14ac:dyDescent="0.25">
      <c r="A93">
        <v>1200.2190000000001</v>
      </c>
      <c r="B93">
        <v>2599.877</v>
      </c>
      <c r="C93">
        <v>1199.835</v>
      </c>
      <c r="D93">
        <v>1199.963</v>
      </c>
    </row>
    <row r="94" spans="1:4" x14ac:dyDescent="0.25">
      <c r="A94">
        <v>1200.0909999999999</v>
      </c>
      <c r="B94">
        <v>2499.645</v>
      </c>
      <c r="C94">
        <v>1255.847</v>
      </c>
      <c r="D94">
        <v>1199.963</v>
      </c>
    </row>
    <row r="95" spans="1:4" x14ac:dyDescent="0.25">
      <c r="A95">
        <v>1200.2190000000001</v>
      </c>
      <c r="B95">
        <v>2597.442</v>
      </c>
      <c r="C95">
        <v>1199.963</v>
      </c>
      <c r="D95">
        <v>1200.0909999999999</v>
      </c>
    </row>
    <row r="96" spans="1:4" x14ac:dyDescent="0.25">
      <c r="A96">
        <v>1200.0909999999999</v>
      </c>
      <c r="B96">
        <v>2500.1579999999999</v>
      </c>
      <c r="C96">
        <v>1226.751</v>
      </c>
      <c r="D96">
        <v>1200.0909999999999</v>
      </c>
    </row>
    <row r="97" spans="1:4" x14ac:dyDescent="0.25">
      <c r="A97">
        <v>1200.0909999999999</v>
      </c>
      <c r="B97">
        <v>2599.877</v>
      </c>
      <c r="C97">
        <v>1199.578</v>
      </c>
      <c r="D97">
        <v>1199.963</v>
      </c>
    </row>
    <row r="98" spans="1:4" x14ac:dyDescent="0.25">
      <c r="A98">
        <v>1200.0909999999999</v>
      </c>
      <c r="B98">
        <v>2500.1579999999999</v>
      </c>
      <c r="C98">
        <v>1235.723</v>
      </c>
      <c r="D98">
        <v>1199.963</v>
      </c>
    </row>
    <row r="99" spans="1:4" x14ac:dyDescent="0.25">
      <c r="A99">
        <v>1200.0909999999999</v>
      </c>
      <c r="B99">
        <v>2599.877</v>
      </c>
      <c r="C99">
        <v>1199.7070000000001</v>
      </c>
      <c r="D99">
        <v>1199.963</v>
      </c>
    </row>
    <row r="100" spans="1:4" x14ac:dyDescent="0.25">
      <c r="A100">
        <v>1200.0909999999999</v>
      </c>
      <c r="B100">
        <v>2499.902</v>
      </c>
      <c r="C100">
        <v>1200.2190000000001</v>
      </c>
      <c r="D100">
        <v>1200.0909999999999</v>
      </c>
    </row>
    <row r="101" spans="1:4" x14ac:dyDescent="0.25">
      <c r="A101">
        <v>1200.0909999999999</v>
      </c>
      <c r="B101">
        <v>2599.877</v>
      </c>
      <c r="C101">
        <v>1199.835</v>
      </c>
      <c r="D101">
        <v>1200.0909999999999</v>
      </c>
    </row>
    <row r="102" spans="1:4" x14ac:dyDescent="0.25">
      <c r="A102">
        <v>1200.0909999999999</v>
      </c>
      <c r="B102">
        <v>2500.1579999999999</v>
      </c>
      <c r="C102">
        <v>1200.0909999999999</v>
      </c>
      <c r="D102">
        <v>1199.963</v>
      </c>
    </row>
    <row r="103" spans="1:4" x14ac:dyDescent="0.25">
      <c r="A103">
        <v>1200.0909999999999</v>
      </c>
      <c r="B103">
        <v>2599.877</v>
      </c>
      <c r="C103">
        <v>1199.835</v>
      </c>
      <c r="D103">
        <v>1199.963</v>
      </c>
    </row>
    <row r="104" spans="1:4" x14ac:dyDescent="0.25">
      <c r="A104">
        <v>1200.0909999999999</v>
      </c>
      <c r="B104">
        <v>2499.902</v>
      </c>
      <c r="C104">
        <v>1200.2190000000001</v>
      </c>
      <c r="D104">
        <v>1199.963</v>
      </c>
    </row>
    <row r="105" spans="1:4" x14ac:dyDescent="0.25">
      <c r="A105">
        <v>1200.2190000000001</v>
      </c>
      <c r="B105">
        <v>2598.98</v>
      </c>
      <c r="C105">
        <v>1199.7070000000001</v>
      </c>
      <c r="D105">
        <v>1199.963</v>
      </c>
    </row>
    <row r="106" spans="1:4" x14ac:dyDescent="0.25">
      <c r="A106">
        <v>1267.3820000000001</v>
      </c>
      <c r="B106">
        <v>2500.1579999999999</v>
      </c>
      <c r="C106">
        <v>1199.963</v>
      </c>
      <c r="D106">
        <v>1200.0909999999999</v>
      </c>
    </row>
    <row r="107" spans="1:4" x14ac:dyDescent="0.25">
      <c r="A107">
        <v>1200.0909999999999</v>
      </c>
      <c r="B107">
        <v>2597.442</v>
      </c>
      <c r="C107">
        <v>1199.7070000000001</v>
      </c>
      <c r="D107">
        <v>1199.963</v>
      </c>
    </row>
    <row r="108" spans="1:4" x14ac:dyDescent="0.25">
      <c r="A108">
        <v>1200.0909999999999</v>
      </c>
      <c r="B108">
        <v>2499.902</v>
      </c>
      <c r="C108">
        <v>1199.963</v>
      </c>
      <c r="D108">
        <v>1200.0909999999999</v>
      </c>
    </row>
    <row r="109" spans="1:4" x14ac:dyDescent="0.25">
      <c r="A109">
        <v>1199.963</v>
      </c>
      <c r="B109">
        <v>2592.9560000000001</v>
      </c>
      <c r="C109">
        <v>1199.7070000000001</v>
      </c>
      <c r="D109">
        <v>1199.963</v>
      </c>
    </row>
    <row r="110" spans="1:4" x14ac:dyDescent="0.25">
      <c r="A110">
        <v>1200.0909999999999</v>
      </c>
      <c r="B110">
        <v>2499.902</v>
      </c>
      <c r="C110">
        <v>1199.963</v>
      </c>
      <c r="D110">
        <v>1200.0909999999999</v>
      </c>
    </row>
    <row r="111" spans="1:4" x14ac:dyDescent="0.25">
      <c r="A111">
        <v>1200.2190000000001</v>
      </c>
      <c r="B111">
        <v>2599.877</v>
      </c>
      <c r="C111">
        <v>1199.835</v>
      </c>
      <c r="D111">
        <v>1200.0909999999999</v>
      </c>
    </row>
    <row r="112" spans="1:4" x14ac:dyDescent="0.25">
      <c r="A112">
        <v>1200.0909999999999</v>
      </c>
      <c r="B112">
        <v>2500.1579999999999</v>
      </c>
      <c r="C112">
        <v>1200.0909999999999</v>
      </c>
      <c r="D112">
        <v>1200.0909999999999</v>
      </c>
    </row>
    <row r="113" spans="1:4" x14ac:dyDescent="0.25">
      <c r="A113">
        <v>1200.2190000000001</v>
      </c>
      <c r="B113">
        <v>2599.877</v>
      </c>
      <c r="C113">
        <v>1199.835</v>
      </c>
      <c r="D113">
        <v>1199.963</v>
      </c>
    </row>
    <row r="114" spans="1:4" x14ac:dyDescent="0.25">
      <c r="A114">
        <v>1200.0909999999999</v>
      </c>
      <c r="B114">
        <v>2500.2860000000001</v>
      </c>
      <c r="C114">
        <v>1200.0909999999999</v>
      </c>
      <c r="D114">
        <v>1231.6220000000001</v>
      </c>
    </row>
    <row r="115" spans="1:4" x14ac:dyDescent="0.25">
      <c r="A115">
        <v>1200.0909999999999</v>
      </c>
      <c r="B115">
        <v>2599.877</v>
      </c>
      <c r="C115">
        <v>1199.963</v>
      </c>
      <c r="D115">
        <v>1199.963</v>
      </c>
    </row>
    <row r="116" spans="1:4" x14ac:dyDescent="0.25">
      <c r="A116">
        <v>1200.0909999999999</v>
      </c>
      <c r="B116">
        <v>2500.1579999999999</v>
      </c>
      <c r="C116">
        <v>1200.2190000000001</v>
      </c>
      <c r="D116">
        <v>1233.1600000000001</v>
      </c>
    </row>
    <row r="117" spans="1:4" x14ac:dyDescent="0.25">
      <c r="A117">
        <v>1199.963</v>
      </c>
      <c r="B117">
        <v>2599.877</v>
      </c>
      <c r="C117">
        <v>1199.963</v>
      </c>
      <c r="D117">
        <v>1200.0909999999999</v>
      </c>
    </row>
    <row r="118" spans="1:4" x14ac:dyDescent="0.25">
      <c r="A118">
        <v>1200.0909999999999</v>
      </c>
      <c r="B118">
        <v>2500.0300000000002</v>
      </c>
      <c r="C118">
        <v>1254.309</v>
      </c>
      <c r="D118">
        <v>1224.316</v>
      </c>
    </row>
    <row r="119" spans="1:4" x14ac:dyDescent="0.25">
      <c r="A119">
        <v>1200.2190000000001</v>
      </c>
      <c r="B119">
        <v>2597.442</v>
      </c>
      <c r="C119">
        <v>1200.0909999999999</v>
      </c>
      <c r="D119">
        <v>1199.963</v>
      </c>
    </row>
    <row r="120" spans="1:4" x14ac:dyDescent="0.25">
      <c r="A120">
        <v>1200.0909999999999</v>
      </c>
      <c r="B120">
        <v>2500.0300000000002</v>
      </c>
      <c r="C120">
        <v>1234.954</v>
      </c>
      <c r="D120">
        <v>1228.0329999999999</v>
      </c>
    </row>
    <row r="121" spans="1:4" x14ac:dyDescent="0.25">
      <c r="A121">
        <v>1200.0909999999999</v>
      </c>
      <c r="B121">
        <v>2599.877</v>
      </c>
      <c r="C121">
        <v>1200.0909999999999</v>
      </c>
      <c r="D121">
        <v>1200.2190000000001</v>
      </c>
    </row>
    <row r="122" spans="1:4" x14ac:dyDescent="0.25">
      <c r="A122">
        <v>1200.0909999999999</v>
      </c>
      <c r="B122">
        <v>2499.902</v>
      </c>
      <c r="C122">
        <v>1200.0909999999999</v>
      </c>
      <c r="D122">
        <v>1235.98</v>
      </c>
    </row>
    <row r="123" spans="1:4" x14ac:dyDescent="0.25">
      <c r="A123">
        <v>1200.2190000000001</v>
      </c>
      <c r="B123">
        <v>2599.877</v>
      </c>
      <c r="C123">
        <v>1199.7070000000001</v>
      </c>
      <c r="D123">
        <v>1200.0909999999999</v>
      </c>
    </row>
    <row r="124" spans="1:4" x14ac:dyDescent="0.25">
      <c r="A124">
        <v>1264.9469999999999</v>
      </c>
      <c r="B124">
        <v>2499.902</v>
      </c>
      <c r="C124">
        <v>1230.0840000000001</v>
      </c>
      <c r="D124">
        <v>1200.0909999999999</v>
      </c>
    </row>
    <row r="125" spans="1:4" x14ac:dyDescent="0.25">
      <c r="A125">
        <v>1200.2190000000001</v>
      </c>
      <c r="B125">
        <v>2599.877</v>
      </c>
      <c r="C125">
        <v>1199.835</v>
      </c>
      <c r="D125">
        <v>1199.963</v>
      </c>
    </row>
    <row r="126" spans="1:4" x14ac:dyDescent="0.25">
      <c r="A126">
        <v>1261.3579999999999</v>
      </c>
      <c r="B126">
        <v>2500.0300000000002</v>
      </c>
      <c r="C126">
        <v>1200.0909999999999</v>
      </c>
      <c r="D126">
        <v>1199.963</v>
      </c>
    </row>
    <row r="127" spans="1:4" x14ac:dyDescent="0.25">
      <c r="A127">
        <v>1200.0909999999999</v>
      </c>
      <c r="B127">
        <v>2599.877</v>
      </c>
      <c r="C127">
        <v>1199.835</v>
      </c>
      <c r="D127">
        <v>1200.0909999999999</v>
      </c>
    </row>
    <row r="128" spans="1:4" x14ac:dyDescent="0.25">
      <c r="A128">
        <v>1200.0909999999999</v>
      </c>
      <c r="B128">
        <v>2500.0300000000002</v>
      </c>
      <c r="C128">
        <v>1200.0909999999999</v>
      </c>
      <c r="D128">
        <v>1199.963</v>
      </c>
    </row>
    <row r="129" spans="1:4" x14ac:dyDescent="0.25">
      <c r="A129">
        <v>1200.0909999999999</v>
      </c>
      <c r="B129">
        <v>2597.442</v>
      </c>
      <c r="C129">
        <v>1199.7070000000001</v>
      </c>
      <c r="D129">
        <v>1200.0909999999999</v>
      </c>
    </row>
    <row r="130" spans="1:4" x14ac:dyDescent="0.25">
      <c r="A130">
        <v>1200.0909999999999</v>
      </c>
      <c r="B130">
        <v>2499.902</v>
      </c>
      <c r="C130">
        <v>1199.963</v>
      </c>
      <c r="D130">
        <v>1200.0909999999999</v>
      </c>
    </row>
    <row r="131" spans="1:4" x14ac:dyDescent="0.25">
      <c r="A131">
        <v>1200.0909999999999</v>
      </c>
      <c r="B131">
        <v>2594.11</v>
      </c>
      <c r="C131">
        <v>1199.963</v>
      </c>
      <c r="D131">
        <v>1199.963</v>
      </c>
    </row>
    <row r="132" spans="1:4" x14ac:dyDescent="0.25">
      <c r="A132">
        <v>1200.0909999999999</v>
      </c>
      <c r="B132">
        <v>2499.902</v>
      </c>
      <c r="C132">
        <v>1199.963</v>
      </c>
      <c r="D132">
        <v>1200.0909999999999</v>
      </c>
    </row>
    <row r="133" spans="1:4" x14ac:dyDescent="0.25">
      <c r="A133">
        <v>1200.2190000000001</v>
      </c>
      <c r="B133">
        <v>2599.877</v>
      </c>
      <c r="C133">
        <v>1199.7070000000001</v>
      </c>
      <c r="D133">
        <v>1200.0909999999999</v>
      </c>
    </row>
    <row r="134" spans="1:4" x14ac:dyDescent="0.25">
      <c r="A134">
        <v>1200.0909999999999</v>
      </c>
      <c r="B134">
        <v>2499.7739999999999</v>
      </c>
      <c r="C134">
        <v>1199.963</v>
      </c>
      <c r="D134">
        <v>1200.0909999999999</v>
      </c>
    </row>
    <row r="135" spans="1:4" x14ac:dyDescent="0.25">
      <c r="A135">
        <v>1200.0909999999999</v>
      </c>
      <c r="B135">
        <v>2599.877</v>
      </c>
      <c r="C135">
        <v>1200.0909999999999</v>
      </c>
      <c r="D135">
        <v>1200.0909999999999</v>
      </c>
    </row>
    <row r="136" spans="1:4" x14ac:dyDescent="0.25">
      <c r="A136">
        <v>1200.0909999999999</v>
      </c>
      <c r="B136">
        <v>2500.1579999999999</v>
      </c>
      <c r="C136">
        <v>1200.0909999999999</v>
      </c>
      <c r="D136">
        <v>1200.0909999999999</v>
      </c>
    </row>
    <row r="137" spans="1:4" x14ac:dyDescent="0.25">
      <c r="A137">
        <v>1200.2190000000001</v>
      </c>
      <c r="B137">
        <v>2599.877</v>
      </c>
      <c r="C137">
        <v>1199.578</v>
      </c>
      <c r="D137">
        <v>1200.0909999999999</v>
      </c>
    </row>
    <row r="138" spans="1:4" x14ac:dyDescent="0.25">
      <c r="A138">
        <v>1200.0909999999999</v>
      </c>
      <c r="B138">
        <v>2500.2860000000001</v>
      </c>
      <c r="C138">
        <v>1200.0909999999999</v>
      </c>
      <c r="D138">
        <v>1200.0909999999999</v>
      </c>
    </row>
    <row r="139" spans="1:4" x14ac:dyDescent="0.25">
      <c r="A139">
        <v>1200.0909999999999</v>
      </c>
      <c r="B139">
        <v>2599.877</v>
      </c>
      <c r="C139">
        <v>1199.7070000000001</v>
      </c>
      <c r="D139">
        <v>1223.931</v>
      </c>
    </row>
    <row r="140" spans="1:4" x14ac:dyDescent="0.25">
      <c r="A140">
        <v>1200.0909999999999</v>
      </c>
      <c r="B140">
        <v>2499.7739999999999</v>
      </c>
      <c r="C140">
        <v>1200.0909999999999</v>
      </c>
      <c r="D140">
        <v>1235.98</v>
      </c>
    </row>
    <row r="141" spans="1:4" x14ac:dyDescent="0.25">
      <c r="A141">
        <v>1200.0909999999999</v>
      </c>
      <c r="B141">
        <v>2597.442</v>
      </c>
      <c r="C141">
        <v>1199.963</v>
      </c>
      <c r="D141">
        <v>1200.0909999999999</v>
      </c>
    </row>
    <row r="142" spans="1:4" x14ac:dyDescent="0.25">
      <c r="A142">
        <v>1200.0909999999999</v>
      </c>
      <c r="B142">
        <v>2500.415</v>
      </c>
      <c r="C142">
        <v>1200.2190000000001</v>
      </c>
      <c r="D142">
        <v>1226.623</v>
      </c>
    </row>
    <row r="143" spans="1:4" x14ac:dyDescent="0.25">
      <c r="A143">
        <v>1199.963</v>
      </c>
      <c r="B143">
        <v>2599.877</v>
      </c>
      <c r="C143">
        <v>1199.835</v>
      </c>
      <c r="D143">
        <v>1199.963</v>
      </c>
    </row>
    <row r="144" spans="1:4" x14ac:dyDescent="0.25">
      <c r="A144">
        <v>1200.0909999999999</v>
      </c>
      <c r="B144">
        <v>2499.645</v>
      </c>
      <c r="C144">
        <v>1228.674</v>
      </c>
      <c r="D144">
        <v>1223.675</v>
      </c>
    </row>
    <row r="145" spans="1:4" x14ac:dyDescent="0.25">
      <c r="A145">
        <v>1200.0909999999999</v>
      </c>
      <c r="B145">
        <v>2599.877</v>
      </c>
      <c r="C145">
        <v>1199.578</v>
      </c>
      <c r="D145">
        <v>1200.0909999999999</v>
      </c>
    </row>
    <row r="146" spans="1:4" x14ac:dyDescent="0.25">
      <c r="A146">
        <v>1264.9469999999999</v>
      </c>
      <c r="B146">
        <v>2499.902</v>
      </c>
      <c r="C146">
        <v>1225.854</v>
      </c>
      <c r="D146">
        <v>1224.444</v>
      </c>
    </row>
    <row r="147" spans="1:4" x14ac:dyDescent="0.25">
      <c r="A147">
        <v>1200.0909999999999</v>
      </c>
      <c r="B147">
        <v>2599.877</v>
      </c>
      <c r="C147">
        <v>1199.578</v>
      </c>
      <c r="D147">
        <v>1200.2190000000001</v>
      </c>
    </row>
    <row r="148" spans="1:4" x14ac:dyDescent="0.25">
      <c r="A148">
        <v>1200.0909999999999</v>
      </c>
      <c r="B148">
        <v>2499.645</v>
      </c>
      <c r="C148">
        <v>1235.723</v>
      </c>
      <c r="D148">
        <v>1226.367</v>
      </c>
    </row>
    <row r="149" spans="1:4" x14ac:dyDescent="0.25">
      <c r="A149">
        <v>1200.0909999999999</v>
      </c>
      <c r="B149">
        <v>2599.877</v>
      </c>
      <c r="C149">
        <v>1199.963</v>
      </c>
      <c r="D149">
        <v>1200.0909999999999</v>
      </c>
    </row>
    <row r="150" spans="1:4" x14ac:dyDescent="0.25">
      <c r="A150">
        <v>1200.0909999999999</v>
      </c>
      <c r="B150">
        <v>2500.0300000000002</v>
      </c>
      <c r="C150">
        <v>1231.75</v>
      </c>
      <c r="D150">
        <v>1199.963</v>
      </c>
    </row>
    <row r="151" spans="1:4" x14ac:dyDescent="0.25">
      <c r="A151">
        <v>1200.2190000000001</v>
      </c>
      <c r="B151">
        <v>2599.877</v>
      </c>
      <c r="C151">
        <v>1199.7070000000001</v>
      </c>
      <c r="D151">
        <v>1200.0909999999999</v>
      </c>
    </row>
    <row r="152" spans="1:4" x14ac:dyDescent="0.25">
      <c r="A152">
        <v>1200.0909999999999</v>
      </c>
      <c r="B152">
        <v>2499.902</v>
      </c>
      <c r="C152">
        <v>1200.2190000000001</v>
      </c>
      <c r="D152">
        <v>1199.963</v>
      </c>
    </row>
    <row r="153" spans="1:4" x14ac:dyDescent="0.25">
      <c r="A153">
        <v>1200.0909999999999</v>
      </c>
      <c r="B153">
        <v>2591.1619999999998</v>
      </c>
      <c r="C153">
        <v>1199.7070000000001</v>
      </c>
      <c r="D153">
        <v>1199.963</v>
      </c>
    </row>
    <row r="154" spans="1:4" x14ac:dyDescent="0.25">
      <c r="A154">
        <v>1200.0909999999999</v>
      </c>
      <c r="B154">
        <v>2499.3890000000001</v>
      </c>
      <c r="C154">
        <v>1200.0909999999999</v>
      </c>
      <c r="D154">
        <v>1200.0909999999999</v>
      </c>
    </row>
    <row r="155" spans="1:4" x14ac:dyDescent="0.25">
      <c r="A155">
        <v>1207.5250000000001</v>
      </c>
      <c r="B155">
        <v>2599.877</v>
      </c>
      <c r="C155">
        <v>1199.835</v>
      </c>
      <c r="D155">
        <v>1200.0909999999999</v>
      </c>
    </row>
    <row r="156" spans="1:4" x14ac:dyDescent="0.25">
      <c r="A156">
        <v>1200.0909999999999</v>
      </c>
      <c r="B156">
        <v>2500.1579999999999</v>
      </c>
      <c r="C156">
        <v>1199.963</v>
      </c>
      <c r="D156">
        <v>1199.963</v>
      </c>
    </row>
    <row r="157" spans="1:4" x14ac:dyDescent="0.25">
      <c r="A157">
        <v>1200.2190000000001</v>
      </c>
      <c r="B157">
        <v>2599.877</v>
      </c>
      <c r="C157">
        <v>1199.7070000000001</v>
      </c>
      <c r="D157">
        <v>1199.963</v>
      </c>
    </row>
    <row r="158" spans="1:4" x14ac:dyDescent="0.25">
      <c r="A158">
        <v>1200.0909999999999</v>
      </c>
      <c r="B158">
        <v>2500.0300000000002</v>
      </c>
      <c r="C158">
        <v>1199.963</v>
      </c>
      <c r="D158">
        <v>1200.0909999999999</v>
      </c>
    </row>
    <row r="159" spans="1:4" x14ac:dyDescent="0.25">
      <c r="A159">
        <v>1200.347</v>
      </c>
      <c r="B159">
        <v>2599.877</v>
      </c>
      <c r="C159">
        <v>1199.963</v>
      </c>
      <c r="D159">
        <v>1199.963</v>
      </c>
    </row>
    <row r="160" spans="1:4" x14ac:dyDescent="0.25">
      <c r="A160">
        <v>1200.0909999999999</v>
      </c>
      <c r="B160">
        <v>2500.0300000000002</v>
      </c>
      <c r="C160">
        <v>1200.2190000000001</v>
      </c>
      <c r="D160">
        <v>1200.0909999999999</v>
      </c>
    </row>
    <row r="161" spans="1:4" x14ac:dyDescent="0.25">
      <c r="A161">
        <v>1199.963</v>
      </c>
      <c r="B161">
        <v>2599.877</v>
      </c>
      <c r="C161">
        <v>1199.578</v>
      </c>
      <c r="D161">
        <v>1200.0909999999999</v>
      </c>
    </row>
    <row r="162" spans="1:4" x14ac:dyDescent="0.25">
      <c r="A162">
        <v>1200.0909999999999</v>
      </c>
      <c r="B162">
        <v>2499.7739999999999</v>
      </c>
      <c r="C162">
        <v>1199.963</v>
      </c>
      <c r="D162">
        <v>1200.0909999999999</v>
      </c>
    </row>
    <row r="163" spans="1:4" x14ac:dyDescent="0.25">
      <c r="A163">
        <v>1200.0909999999999</v>
      </c>
      <c r="B163">
        <v>2599.877</v>
      </c>
      <c r="C163">
        <v>1200.0909999999999</v>
      </c>
      <c r="D163">
        <v>1200.0909999999999</v>
      </c>
    </row>
    <row r="164" spans="1:4" x14ac:dyDescent="0.25">
      <c r="A164">
        <v>1200.0909999999999</v>
      </c>
      <c r="B164">
        <v>2500.1579999999999</v>
      </c>
      <c r="C164">
        <v>1200.0909999999999</v>
      </c>
      <c r="D164">
        <v>1199.963</v>
      </c>
    </row>
    <row r="165" spans="1:4" x14ac:dyDescent="0.25">
      <c r="A165">
        <v>1200.2190000000001</v>
      </c>
      <c r="B165">
        <v>2599.877</v>
      </c>
      <c r="C165">
        <v>1199.7070000000001</v>
      </c>
      <c r="D165">
        <v>1200.0909999999999</v>
      </c>
    </row>
    <row r="166" spans="1:4" x14ac:dyDescent="0.25">
      <c r="A166">
        <v>1200.0909999999999</v>
      </c>
      <c r="B166">
        <v>2500.415</v>
      </c>
      <c r="C166">
        <v>1200.0909999999999</v>
      </c>
      <c r="D166">
        <v>1200.0909999999999</v>
      </c>
    </row>
    <row r="167" spans="1:4" x14ac:dyDescent="0.25">
      <c r="A167">
        <v>1200.347</v>
      </c>
      <c r="B167">
        <v>2599.877</v>
      </c>
      <c r="C167">
        <v>1199.835</v>
      </c>
      <c r="D167">
        <v>1200.0909999999999</v>
      </c>
    </row>
    <row r="168" spans="1:4" x14ac:dyDescent="0.25">
      <c r="A168">
        <v>1200.0909999999999</v>
      </c>
      <c r="B168">
        <v>2500.1579999999999</v>
      </c>
      <c r="C168">
        <v>1229.827</v>
      </c>
      <c r="D168">
        <v>1200.0909999999999</v>
      </c>
    </row>
    <row r="169" spans="1:4" x14ac:dyDescent="0.25">
      <c r="A169">
        <v>1200.0909999999999</v>
      </c>
      <c r="B169">
        <v>2599.877</v>
      </c>
      <c r="C169">
        <v>1199.963</v>
      </c>
      <c r="D169">
        <v>1217.395</v>
      </c>
    </row>
    <row r="170" spans="1:4" x14ac:dyDescent="0.25">
      <c r="A170">
        <v>1200.0909999999999</v>
      </c>
      <c r="B170">
        <v>2499.902</v>
      </c>
      <c r="C170">
        <v>1228.4169999999999</v>
      </c>
      <c r="D170">
        <v>1200.0909999999999</v>
      </c>
    </row>
    <row r="171" spans="1:4" x14ac:dyDescent="0.25">
      <c r="A171">
        <v>1200.0909999999999</v>
      </c>
      <c r="B171">
        <v>2599.877</v>
      </c>
      <c r="C171">
        <v>1199.7070000000001</v>
      </c>
      <c r="D171">
        <v>1200.2190000000001</v>
      </c>
    </row>
    <row r="172" spans="1:4" x14ac:dyDescent="0.25">
      <c r="A172">
        <v>1200.0909999999999</v>
      </c>
      <c r="B172">
        <v>2499.902</v>
      </c>
      <c r="C172">
        <v>1228.8019999999999</v>
      </c>
      <c r="D172">
        <v>1200.0909999999999</v>
      </c>
    </row>
    <row r="173" spans="1:4" x14ac:dyDescent="0.25">
      <c r="A173">
        <v>1200.0909999999999</v>
      </c>
      <c r="B173">
        <v>2599.877</v>
      </c>
      <c r="C173">
        <v>1199.7070000000001</v>
      </c>
      <c r="D173">
        <v>1238.9280000000001</v>
      </c>
    </row>
    <row r="174" spans="1:4" x14ac:dyDescent="0.25">
      <c r="A174">
        <v>1268.28</v>
      </c>
      <c r="B174">
        <v>2499.7739999999999</v>
      </c>
      <c r="C174">
        <v>1217.6510000000001</v>
      </c>
      <c r="D174">
        <v>1199.963</v>
      </c>
    </row>
    <row r="175" spans="1:4" x14ac:dyDescent="0.25">
      <c r="A175">
        <v>1199.963</v>
      </c>
      <c r="B175">
        <v>2591.8020000000001</v>
      </c>
      <c r="C175">
        <v>1199.963</v>
      </c>
      <c r="D175">
        <v>1200.2190000000001</v>
      </c>
    </row>
    <row r="176" spans="1:4" x14ac:dyDescent="0.25">
      <c r="A176">
        <v>1200.0909999999999</v>
      </c>
      <c r="B176">
        <v>2499.902</v>
      </c>
      <c r="C176">
        <v>1200.0909999999999</v>
      </c>
      <c r="D176">
        <v>1199.963</v>
      </c>
    </row>
    <row r="177" spans="1:4" x14ac:dyDescent="0.25">
      <c r="A177">
        <v>1200.0909999999999</v>
      </c>
      <c r="B177">
        <v>2599.877</v>
      </c>
      <c r="C177">
        <v>1199.835</v>
      </c>
      <c r="D177">
        <v>1200.0909999999999</v>
      </c>
    </row>
    <row r="178" spans="1:4" x14ac:dyDescent="0.25">
      <c r="A178">
        <v>1200.2190000000001</v>
      </c>
      <c r="B178">
        <v>2500.415</v>
      </c>
      <c r="C178">
        <v>1199.963</v>
      </c>
      <c r="D178">
        <v>1200.0909999999999</v>
      </c>
    </row>
    <row r="179" spans="1:4" x14ac:dyDescent="0.25">
      <c r="A179">
        <v>1200.0909999999999</v>
      </c>
      <c r="B179">
        <v>2599.877</v>
      </c>
      <c r="C179">
        <v>1199.963</v>
      </c>
      <c r="D179">
        <v>1200.2190000000001</v>
      </c>
    </row>
    <row r="180" spans="1:4" x14ac:dyDescent="0.25">
      <c r="A180">
        <v>1200.0909999999999</v>
      </c>
      <c r="B180">
        <v>2500.0300000000002</v>
      </c>
      <c r="C180">
        <v>1199.963</v>
      </c>
      <c r="D180">
        <v>1200.0909999999999</v>
      </c>
    </row>
    <row r="181" spans="1:4" x14ac:dyDescent="0.25">
      <c r="A181">
        <v>1200.0909999999999</v>
      </c>
      <c r="B181">
        <v>2599.877</v>
      </c>
      <c r="C181">
        <v>1199.963</v>
      </c>
      <c r="D181">
        <v>1200.0909999999999</v>
      </c>
    </row>
    <row r="182" spans="1:4" x14ac:dyDescent="0.25">
      <c r="A182">
        <v>1200.0909999999999</v>
      </c>
      <c r="B182">
        <v>2500.0300000000002</v>
      </c>
      <c r="C182">
        <v>1199.963</v>
      </c>
      <c r="D182">
        <v>1200.0909999999999</v>
      </c>
    </row>
    <row r="183" spans="1:4" x14ac:dyDescent="0.25">
      <c r="A183">
        <v>1199.835</v>
      </c>
      <c r="B183">
        <v>2599.877</v>
      </c>
      <c r="C183">
        <v>1199.835</v>
      </c>
      <c r="D183">
        <v>1200.0909999999999</v>
      </c>
    </row>
    <row r="184" spans="1:4" x14ac:dyDescent="0.25">
      <c r="A184">
        <v>1200.0909999999999</v>
      </c>
      <c r="B184">
        <v>2500.0300000000002</v>
      </c>
      <c r="C184">
        <v>1200.0909999999999</v>
      </c>
      <c r="D184">
        <v>1200.0909999999999</v>
      </c>
    </row>
    <row r="185" spans="1:4" x14ac:dyDescent="0.25">
      <c r="A185">
        <v>1200.0909999999999</v>
      </c>
      <c r="B185">
        <v>2599.877</v>
      </c>
      <c r="C185">
        <v>1199.835</v>
      </c>
      <c r="D185">
        <v>1199.963</v>
      </c>
    </row>
    <row r="186" spans="1:4" x14ac:dyDescent="0.25">
      <c r="A186">
        <v>1200.0909999999999</v>
      </c>
      <c r="B186">
        <v>2500.1579999999999</v>
      </c>
      <c r="C186">
        <v>1200.0909999999999</v>
      </c>
      <c r="D186">
        <v>1200.0909999999999</v>
      </c>
    </row>
    <row r="187" spans="1:4" x14ac:dyDescent="0.25">
      <c r="A187">
        <v>1200.0909999999999</v>
      </c>
      <c r="B187">
        <v>2599.877</v>
      </c>
      <c r="C187">
        <v>1199.963</v>
      </c>
      <c r="D187">
        <v>1199.963</v>
      </c>
    </row>
    <row r="188" spans="1:4" x14ac:dyDescent="0.25">
      <c r="A188">
        <v>1200.0909999999999</v>
      </c>
      <c r="B188">
        <v>2500.1579999999999</v>
      </c>
      <c r="C188">
        <v>1238.415</v>
      </c>
      <c r="D188">
        <v>1200.0909999999999</v>
      </c>
    </row>
    <row r="189" spans="1:4" x14ac:dyDescent="0.25">
      <c r="A189">
        <v>1200.0909999999999</v>
      </c>
      <c r="B189">
        <v>2599.877</v>
      </c>
      <c r="C189">
        <v>1199.835</v>
      </c>
      <c r="D189">
        <v>1200.0909999999999</v>
      </c>
    </row>
    <row r="190" spans="1:4" x14ac:dyDescent="0.25">
      <c r="A190">
        <v>1200.0909999999999</v>
      </c>
      <c r="B190">
        <v>2500.2860000000001</v>
      </c>
      <c r="C190">
        <v>1200.0909999999999</v>
      </c>
      <c r="D190">
        <v>1233.5440000000001</v>
      </c>
    </row>
    <row r="191" spans="1:4" x14ac:dyDescent="0.25">
      <c r="A191">
        <v>1200.347</v>
      </c>
      <c r="B191">
        <v>2599.877</v>
      </c>
      <c r="C191">
        <v>1199.578</v>
      </c>
      <c r="D191">
        <v>1199.963</v>
      </c>
    </row>
    <row r="192" spans="1:4" x14ac:dyDescent="0.25">
      <c r="A192">
        <v>1199.963</v>
      </c>
      <c r="B192">
        <v>2500.1579999999999</v>
      </c>
      <c r="C192">
        <v>1200.0909999999999</v>
      </c>
      <c r="D192">
        <v>1199.963</v>
      </c>
    </row>
    <row r="193" spans="1:4" x14ac:dyDescent="0.25">
      <c r="A193">
        <v>1200.2190000000001</v>
      </c>
      <c r="B193">
        <v>2599.877</v>
      </c>
      <c r="C193">
        <v>1199.578</v>
      </c>
      <c r="D193">
        <v>1199.963</v>
      </c>
    </row>
    <row r="194" spans="1:4" x14ac:dyDescent="0.25">
      <c r="A194">
        <v>1200.0909999999999</v>
      </c>
      <c r="B194">
        <v>2499.902</v>
      </c>
      <c r="C194">
        <v>1200.0909999999999</v>
      </c>
      <c r="D194">
        <v>1200.0909999999999</v>
      </c>
    </row>
    <row r="195" spans="1:4" x14ac:dyDescent="0.25">
      <c r="A195">
        <v>1200.0909999999999</v>
      </c>
      <c r="B195">
        <v>2599.877</v>
      </c>
      <c r="C195">
        <v>1199.835</v>
      </c>
      <c r="D195">
        <v>1199.963</v>
      </c>
    </row>
    <row r="196" spans="1:4" x14ac:dyDescent="0.25">
      <c r="A196">
        <v>1200.0909999999999</v>
      </c>
      <c r="B196">
        <v>2499.902</v>
      </c>
      <c r="C196">
        <v>1200.0909999999999</v>
      </c>
      <c r="D196">
        <v>1200.0909999999999</v>
      </c>
    </row>
    <row r="197" spans="1:4" x14ac:dyDescent="0.25">
      <c r="A197">
        <v>1200.0909999999999</v>
      </c>
      <c r="B197">
        <v>2595.3910000000001</v>
      </c>
      <c r="C197">
        <v>1199.7070000000001</v>
      </c>
      <c r="D197">
        <v>1200.0909999999999</v>
      </c>
    </row>
    <row r="198" spans="1:4" x14ac:dyDescent="0.25">
      <c r="A198">
        <v>1200.0909999999999</v>
      </c>
      <c r="B198">
        <v>2500.0300000000002</v>
      </c>
      <c r="C198">
        <v>1199.963</v>
      </c>
      <c r="D198">
        <v>1199.963</v>
      </c>
    </row>
    <row r="199" spans="1:4" x14ac:dyDescent="0.25">
      <c r="A199">
        <v>1200.2190000000001</v>
      </c>
      <c r="B199">
        <v>2599.877</v>
      </c>
      <c r="C199">
        <v>1199.835</v>
      </c>
      <c r="D199">
        <v>1199.963</v>
      </c>
    </row>
    <row r="200" spans="1:4" x14ac:dyDescent="0.25">
      <c r="A200">
        <v>1200.0909999999999</v>
      </c>
      <c r="B200">
        <v>2500.0300000000002</v>
      </c>
      <c r="C200">
        <v>1199.963</v>
      </c>
      <c r="D200">
        <v>1199.963</v>
      </c>
    </row>
    <row r="201" spans="1:4" x14ac:dyDescent="0.25">
      <c r="A201">
        <v>1200.0909999999999</v>
      </c>
      <c r="B201">
        <v>2599.877</v>
      </c>
      <c r="C201">
        <v>1199.835</v>
      </c>
      <c r="D201">
        <v>1199.963</v>
      </c>
    </row>
    <row r="202" spans="1:4" x14ac:dyDescent="0.25">
      <c r="A202">
        <v>1200.0909999999999</v>
      </c>
      <c r="B202">
        <v>2499.902</v>
      </c>
      <c r="C202">
        <v>1199.963</v>
      </c>
      <c r="D202">
        <v>1200.0909999999999</v>
      </c>
    </row>
    <row r="203" spans="1:4" x14ac:dyDescent="0.25">
      <c r="A203">
        <v>1199.963</v>
      </c>
      <c r="B203">
        <v>2599.877</v>
      </c>
      <c r="C203">
        <v>1200.2190000000001</v>
      </c>
      <c r="D203">
        <v>1199.963</v>
      </c>
    </row>
    <row r="204" spans="1:4" x14ac:dyDescent="0.25">
      <c r="A204">
        <v>1200.0909999999999</v>
      </c>
      <c r="B204">
        <v>2500.1579999999999</v>
      </c>
      <c r="C204">
        <v>1199.963</v>
      </c>
      <c r="D204">
        <v>1199.963</v>
      </c>
    </row>
    <row r="205" spans="1:4" x14ac:dyDescent="0.25">
      <c r="A205">
        <v>1200.0909999999999</v>
      </c>
      <c r="B205">
        <v>2599.877</v>
      </c>
      <c r="C205">
        <v>1199.7070000000001</v>
      </c>
      <c r="D205">
        <v>1199.963</v>
      </c>
    </row>
    <row r="206" spans="1:4" x14ac:dyDescent="0.25">
      <c r="A206">
        <v>1200.0909999999999</v>
      </c>
      <c r="B206">
        <v>2499.7739999999999</v>
      </c>
      <c r="C206">
        <v>1199.963</v>
      </c>
      <c r="D206">
        <v>1200.0909999999999</v>
      </c>
    </row>
    <row r="207" spans="1:4" x14ac:dyDescent="0.25">
      <c r="A207">
        <v>1199.963</v>
      </c>
      <c r="B207">
        <v>2599.877</v>
      </c>
      <c r="C207">
        <v>1199.835</v>
      </c>
      <c r="D207">
        <v>1200.0909999999999</v>
      </c>
    </row>
    <row r="208" spans="1:4" x14ac:dyDescent="0.25">
      <c r="A208">
        <v>1200.0909999999999</v>
      </c>
      <c r="B208">
        <v>2500.1579999999999</v>
      </c>
      <c r="C208">
        <v>1200.0909999999999</v>
      </c>
      <c r="D208">
        <v>1200.0909999999999</v>
      </c>
    </row>
    <row r="209" spans="1:4" x14ac:dyDescent="0.25">
      <c r="A209">
        <v>1200.2190000000001</v>
      </c>
      <c r="B209">
        <v>2597.442</v>
      </c>
      <c r="C209">
        <v>1199.578</v>
      </c>
      <c r="D209">
        <v>1199.963</v>
      </c>
    </row>
    <row r="210" spans="1:4" x14ac:dyDescent="0.25">
      <c r="A210">
        <v>1200.0909999999999</v>
      </c>
      <c r="B210">
        <v>2499.902</v>
      </c>
      <c r="C210">
        <v>1200.0909999999999</v>
      </c>
      <c r="D210">
        <v>1200.0909999999999</v>
      </c>
    </row>
    <row r="211" spans="1:4" x14ac:dyDescent="0.25">
      <c r="A211">
        <v>1200.0909999999999</v>
      </c>
      <c r="B211">
        <v>2599.877</v>
      </c>
      <c r="C211">
        <v>1199.7070000000001</v>
      </c>
      <c r="D211">
        <v>1200.0909999999999</v>
      </c>
    </row>
    <row r="212" spans="1:4" x14ac:dyDescent="0.25">
      <c r="A212">
        <v>1200.2190000000001</v>
      </c>
      <c r="B212">
        <v>2499.902</v>
      </c>
      <c r="C212">
        <v>1200.0909999999999</v>
      </c>
      <c r="D212">
        <v>1199.963</v>
      </c>
    </row>
    <row r="213" spans="1:4" x14ac:dyDescent="0.25">
      <c r="A213">
        <v>1200.0909999999999</v>
      </c>
      <c r="B213">
        <v>2599.877</v>
      </c>
      <c r="C213">
        <v>1199.835</v>
      </c>
      <c r="D213">
        <v>1199.963</v>
      </c>
    </row>
    <row r="214" spans="1:4" x14ac:dyDescent="0.25">
      <c r="A214">
        <v>1200.0909999999999</v>
      </c>
      <c r="B214">
        <v>2499.902</v>
      </c>
      <c r="C214">
        <v>1200.0909999999999</v>
      </c>
      <c r="D214">
        <v>1200.0909999999999</v>
      </c>
    </row>
    <row r="215" spans="1:4" x14ac:dyDescent="0.25">
      <c r="A215">
        <v>1200.347</v>
      </c>
      <c r="B215">
        <v>2599.877</v>
      </c>
      <c r="C215">
        <v>1199.963</v>
      </c>
      <c r="D215">
        <v>1199.963</v>
      </c>
    </row>
    <row r="216" spans="1:4" x14ac:dyDescent="0.25">
      <c r="A216">
        <v>1200.0909999999999</v>
      </c>
      <c r="B216">
        <v>2499.902</v>
      </c>
      <c r="C216">
        <v>1200.0909999999999</v>
      </c>
      <c r="D216">
        <v>1199.963</v>
      </c>
    </row>
    <row r="217" spans="1:4" x14ac:dyDescent="0.25">
      <c r="A217">
        <v>1199.963</v>
      </c>
      <c r="B217">
        <v>2599.877</v>
      </c>
      <c r="C217">
        <v>1200.0909999999999</v>
      </c>
      <c r="D217">
        <v>1199.963</v>
      </c>
    </row>
    <row r="218" spans="1:4" x14ac:dyDescent="0.25">
      <c r="A218">
        <v>1200.0909999999999</v>
      </c>
      <c r="B218">
        <v>2499.902</v>
      </c>
      <c r="C218">
        <v>1200.0909999999999</v>
      </c>
      <c r="D218">
        <v>1199.963</v>
      </c>
    </row>
    <row r="219" spans="1:4" x14ac:dyDescent="0.25">
      <c r="A219">
        <v>1199.963</v>
      </c>
      <c r="B219">
        <v>2596.4169999999999</v>
      </c>
      <c r="C219">
        <v>1199.963</v>
      </c>
      <c r="D219">
        <v>1199.963</v>
      </c>
    </row>
    <row r="220" spans="1:4" x14ac:dyDescent="0.25">
      <c r="A220">
        <v>1200.347</v>
      </c>
      <c r="B220">
        <v>2500.0300000000002</v>
      </c>
      <c r="C220">
        <v>1200.0909999999999</v>
      </c>
      <c r="D220">
        <v>1199.963</v>
      </c>
    </row>
    <row r="221" spans="1:4" x14ac:dyDescent="0.25">
      <c r="A221">
        <v>1200.2190000000001</v>
      </c>
      <c r="B221">
        <v>2599.877</v>
      </c>
      <c r="C221">
        <v>1199.963</v>
      </c>
      <c r="D221">
        <v>1199.963</v>
      </c>
    </row>
    <row r="222" spans="1:4" x14ac:dyDescent="0.25">
      <c r="A222">
        <v>1200.2190000000001</v>
      </c>
      <c r="B222">
        <v>2499.7739999999999</v>
      </c>
      <c r="C222">
        <v>1199.963</v>
      </c>
      <c r="D222">
        <v>1200.0909999999999</v>
      </c>
    </row>
    <row r="223" spans="1:4" x14ac:dyDescent="0.25">
      <c r="A223">
        <v>1200.2190000000001</v>
      </c>
      <c r="B223">
        <v>2599.877</v>
      </c>
      <c r="C223">
        <v>1199.835</v>
      </c>
      <c r="D223">
        <v>1199.963</v>
      </c>
    </row>
    <row r="224" spans="1:4" x14ac:dyDescent="0.25">
      <c r="A224">
        <v>1200.0909999999999</v>
      </c>
      <c r="B224">
        <v>2499.645</v>
      </c>
      <c r="C224">
        <v>1199.963</v>
      </c>
      <c r="D224">
        <v>1199.963</v>
      </c>
    </row>
    <row r="225" spans="1:4" x14ac:dyDescent="0.25">
      <c r="A225">
        <v>1200.0909999999999</v>
      </c>
      <c r="B225">
        <v>2599.877</v>
      </c>
      <c r="C225">
        <v>1199.7070000000001</v>
      </c>
      <c r="D225">
        <v>1199.963</v>
      </c>
    </row>
    <row r="226" spans="1:4" x14ac:dyDescent="0.25">
      <c r="A226">
        <v>1254.8209999999999</v>
      </c>
      <c r="B226">
        <v>2499.5169999999998</v>
      </c>
      <c r="C226">
        <v>1199.963</v>
      </c>
      <c r="D226">
        <v>1200.0909999999999</v>
      </c>
    </row>
    <row r="227" spans="1:4" x14ac:dyDescent="0.25">
      <c r="A227">
        <v>1199.963</v>
      </c>
      <c r="B227">
        <v>2599.877</v>
      </c>
      <c r="C227">
        <v>1199.835</v>
      </c>
      <c r="D227">
        <v>1199.963</v>
      </c>
    </row>
    <row r="228" spans="1:4" x14ac:dyDescent="0.25">
      <c r="A228">
        <v>1200.347</v>
      </c>
      <c r="B228">
        <v>2499.7739999999999</v>
      </c>
      <c r="C228">
        <v>1199.963</v>
      </c>
      <c r="D228">
        <v>1200.0909999999999</v>
      </c>
    </row>
    <row r="229" spans="1:4" x14ac:dyDescent="0.25">
      <c r="A229">
        <v>1200.0909999999999</v>
      </c>
      <c r="B229">
        <v>2599.877</v>
      </c>
      <c r="C229">
        <v>1199.963</v>
      </c>
      <c r="D229">
        <v>1200.0909999999999</v>
      </c>
    </row>
    <row r="230" spans="1:4" x14ac:dyDescent="0.25">
      <c r="A230">
        <v>1200.0909999999999</v>
      </c>
      <c r="B230">
        <v>2500.0300000000002</v>
      </c>
      <c r="C230">
        <v>1199.963</v>
      </c>
      <c r="D230">
        <v>1200.0909999999999</v>
      </c>
    </row>
    <row r="231" spans="1:4" x14ac:dyDescent="0.25">
      <c r="A231">
        <v>1200.2190000000001</v>
      </c>
      <c r="B231">
        <v>2597.442</v>
      </c>
      <c r="C231">
        <v>1199.835</v>
      </c>
      <c r="D231">
        <v>1199.963</v>
      </c>
    </row>
    <row r="232" spans="1:4" x14ac:dyDescent="0.25">
      <c r="A232">
        <v>1200.0909999999999</v>
      </c>
      <c r="B232">
        <v>2500.2860000000001</v>
      </c>
      <c r="C232">
        <v>1200.0909999999999</v>
      </c>
      <c r="D232">
        <v>1200.0909999999999</v>
      </c>
    </row>
    <row r="233" spans="1:4" x14ac:dyDescent="0.25">
      <c r="A233">
        <v>1200.0909999999999</v>
      </c>
      <c r="B233">
        <v>2599.877</v>
      </c>
      <c r="C233">
        <v>1199.7070000000001</v>
      </c>
      <c r="D233">
        <v>1231.8779999999999</v>
      </c>
    </row>
    <row r="234" spans="1:4" x14ac:dyDescent="0.25">
      <c r="A234">
        <v>1200.0909999999999</v>
      </c>
      <c r="B234">
        <v>2499.902</v>
      </c>
      <c r="C234">
        <v>1200.0909999999999</v>
      </c>
      <c r="D234">
        <v>1200.0909999999999</v>
      </c>
    </row>
    <row r="235" spans="1:4" x14ac:dyDescent="0.25">
      <c r="A235">
        <v>1200.0909999999999</v>
      </c>
      <c r="B235">
        <v>2599.877</v>
      </c>
      <c r="C235">
        <v>1199.835</v>
      </c>
      <c r="D235">
        <v>1199.963</v>
      </c>
    </row>
    <row r="236" spans="1:4" x14ac:dyDescent="0.25">
      <c r="A236">
        <v>1200.0909999999999</v>
      </c>
      <c r="B236">
        <v>2499.902</v>
      </c>
      <c r="C236">
        <v>1200.0909999999999</v>
      </c>
      <c r="D236">
        <v>1199.963</v>
      </c>
    </row>
    <row r="237" spans="1:4" x14ac:dyDescent="0.25">
      <c r="A237">
        <v>1200.0909999999999</v>
      </c>
      <c r="B237">
        <v>2599.877</v>
      </c>
      <c r="C237">
        <v>1199.963</v>
      </c>
      <c r="D237">
        <v>1199.963</v>
      </c>
    </row>
    <row r="238" spans="1:4" x14ac:dyDescent="0.25">
      <c r="A238">
        <v>1200.0909999999999</v>
      </c>
      <c r="B238">
        <v>2499.902</v>
      </c>
      <c r="C238">
        <v>1200.2190000000001</v>
      </c>
      <c r="D238">
        <v>1200.0909999999999</v>
      </c>
    </row>
    <row r="239" spans="1:4" x14ac:dyDescent="0.25">
      <c r="A239">
        <v>1200.0909999999999</v>
      </c>
      <c r="B239">
        <v>2599.877</v>
      </c>
      <c r="C239">
        <v>1199.835</v>
      </c>
      <c r="D239">
        <v>1200.0909999999999</v>
      </c>
    </row>
    <row r="240" spans="1:4" x14ac:dyDescent="0.25">
      <c r="A240">
        <v>1200.0909999999999</v>
      </c>
      <c r="B240">
        <v>2499.902</v>
      </c>
      <c r="C240">
        <v>1200.0909999999999</v>
      </c>
      <c r="D240">
        <v>1200.0909999999999</v>
      </c>
    </row>
    <row r="241" spans="1:4" x14ac:dyDescent="0.25">
      <c r="A241">
        <v>1200.2190000000001</v>
      </c>
      <c r="B241">
        <v>2587.3159999999998</v>
      </c>
      <c r="C241">
        <v>1199.835</v>
      </c>
      <c r="D241">
        <v>1199.963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C12" sqref="C12:C15"/>
    </sheetView>
  </sheetViews>
  <sheetFormatPr defaultColWidth="11.42578125" defaultRowHeight="15" x14ac:dyDescent="0.25"/>
  <cols>
    <col min="3" max="3" width="10.85546875" customWidth="1"/>
  </cols>
  <sheetData>
    <row r="1" spans="1:19" x14ac:dyDescent="0.25">
      <c r="A1" s="7" t="s">
        <v>18</v>
      </c>
      <c r="B1" t="s">
        <v>2</v>
      </c>
      <c r="C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9" ht="15.75" x14ac:dyDescent="0.25">
      <c r="A2" s="7" t="s">
        <v>35</v>
      </c>
      <c r="B2">
        <v>338</v>
      </c>
      <c r="C2" s="4" t="s">
        <v>14</v>
      </c>
      <c r="D2" s="2">
        <v>0.33333299999999999</v>
      </c>
      <c r="E2" s="2">
        <v>0</v>
      </c>
      <c r="F2" s="2">
        <v>23.641667000000002</v>
      </c>
      <c r="G2" s="2">
        <v>0</v>
      </c>
      <c r="H2" s="2">
        <v>0</v>
      </c>
      <c r="I2" s="2">
        <v>0</v>
      </c>
      <c r="J2" s="2">
        <v>0</v>
      </c>
      <c r="K2" s="2">
        <v>1.6667000000000001E-2</v>
      </c>
      <c r="L2" s="2">
        <v>76.016666999999998</v>
      </c>
      <c r="M2" s="2">
        <f>SUM(D2:H2)</f>
        <v>23.975000000000001</v>
      </c>
      <c r="N2" s="2">
        <v>21.7</v>
      </c>
      <c r="O2" s="5">
        <v>0</v>
      </c>
      <c r="P2" s="5">
        <v>0</v>
      </c>
      <c r="Q2" s="5"/>
      <c r="R2" s="5"/>
      <c r="S2" s="6"/>
    </row>
    <row r="3" spans="1:19" ht="15.75" x14ac:dyDescent="0.25">
      <c r="A3" s="7"/>
      <c r="B3">
        <v>339</v>
      </c>
      <c r="C3" s="4" t="s">
        <v>36</v>
      </c>
      <c r="D3" s="2">
        <v>1.425</v>
      </c>
      <c r="E3" s="2">
        <v>0</v>
      </c>
      <c r="F3" s="2">
        <v>1.8</v>
      </c>
      <c r="G3" s="2">
        <v>0</v>
      </c>
      <c r="H3" s="2">
        <v>0</v>
      </c>
      <c r="I3" s="2">
        <v>0</v>
      </c>
      <c r="J3" s="2">
        <v>1.3333330000000001</v>
      </c>
      <c r="K3" s="2">
        <v>0.183333</v>
      </c>
      <c r="L3" s="2">
        <v>96.591667000000001</v>
      </c>
      <c r="M3" s="2">
        <f t="shared" ref="M3:M7" si="0">SUM(D3:H3)</f>
        <v>3.2250000000000001</v>
      </c>
      <c r="N3" s="2">
        <v>21.5</v>
      </c>
      <c r="O3" s="5">
        <v>0</v>
      </c>
      <c r="P3" s="5">
        <v>0</v>
      </c>
      <c r="Q3" s="5">
        <v>0</v>
      </c>
      <c r="R3" s="5">
        <v>0</v>
      </c>
      <c r="S3" s="6"/>
    </row>
    <row r="4" spans="1:19" ht="15.75" x14ac:dyDescent="0.25">
      <c r="A4" s="7"/>
      <c r="B4">
        <v>341</v>
      </c>
      <c r="C4" s="4" t="s">
        <v>19</v>
      </c>
      <c r="D4" s="2">
        <v>3.3333000000000002E-2</v>
      </c>
      <c r="E4" s="2">
        <v>0</v>
      </c>
      <c r="F4" s="2">
        <v>8.3330000000000001E-3</v>
      </c>
      <c r="G4" s="2">
        <v>0</v>
      </c>
      <c r="H4" s="2">
        <v>0</v>
      </c>
      <c r="I4" s="2">
        <v>0</v>
      </c>
      <c r="J4" s="2">
        <v>2.5000000000000001E-2</v>
      </c>
      <c r="K4" s="2">
        <v>0.05</v>
      </c>
      <c r="L4" s="2">
        <v>99.908332999999999</v>
      </c>
      <c r="M4" s="2">
        <f t="shared" si="0"/>
        <v>4.1666000000000002E-2</v>
      </c>
      <c r="N4" s="2">
        <v>21.3</v>
      </c>
      <c r="O4" s="5">
        <v>0</v>
      </c>
      <c r="P4" s="5">
        <v>0</v>
      </c>
      <c r="Q4" s="5">
        <v>0</v>
      </c>
      <c r="R4" s="5">
        <v>0</v>
      </c>
      <c r="S4" s="6"/>
    </row>
    <row r="5" spans="1:19" ht="15.75" x14ac:dyDescent="0.25">
      <c r="A5" s="7"/>
      <c r="B5" s="7">
        <v>342</v>
      </c>
      <c r="C5" s="4" t="s">
        <v>37</v>
      </c>
      <c r="D5" s="2">
        <v>7.3416670000000002</v>
      </c>
      <c r="E5" s="2">
        <v>0</v>
      </c>
      <c r="F5" s="2">
        <v>0.90833299999999995</v>
      </c>
      <c r="G5" s="2">
        <v>0</v>
      </c>
      <c r="H5" s="2">
        <v>0</v>
      </c>
      <c r="I5" s="2">
        <v>0</v>
      </c>
      <c r="J5" s="2">
        <v>7.3166669999999998</v>
      </c>
      <c r="K5" s="2">
        <v>0.05</v>
      </c>
      <c r="L5" s="2">
        <v>91.674999999999997</v>
      </c>
      <c r="M5" s="2">
        <f t="shared" si="0"/>
        <v>8.25</v>
      </c>
      <c r="N5" s="2">
        <v>21.5</v>
      </c>
      <c r="O5" s="5">
        <v>9598</v>
      </c>
      <c r="P5" s="5">
        <v>252349</v>
      </c>
      <c r="Q5" s="5">
        <v>0</v>
      </c>
      <c r="R5" s="5">
        <v>0</v>
      </c>
      <c r="S5" s="6"/>
    </row>
    <row r="6" spans="1:19" ht="15.75" x14ac:dyDescent="0.25">
      <c r="A6" s="7"/>
      <c r="B6" s="7">
        <v>343</v>
      </c>
      <c r="C6" s="4" t="s">
        <v>38</v>
      </c>
      <c r="D6" s="2">
        <v>6.6667000000000004E-2</v>
      </c>
      <c r="E6" s="2">
        <v>0</v>
      </c>
      <c r="F6" s="2">
        <v>6.6667000000000004E-2</v>
      </c>
      <c r="G6" s="2">
        <v>0</v>
      </c>
      <c r="H6" s="2">
        <v>0</v>
      </c>
      <c r="I6" s="2">
        <v>0</v>
      </c>
      <c r="J6" s="2">
        <v>0</v>
      </c>
      <c r="K6" s="2">
        <v>5.8333000000000003E-2</v>
      </c>
      <c r="L6" s="2">
        <v>99.808333000000005</v>
      </c>
      <c r="M6" s="2">
        <f t="shared" si="0"/>
        <v>0.13333400000000001</v>
      </c>
      <c r="N6" s="2">
        <v>21.3</v>
      </c>
      <c r="O6" s="5">
        <v>0</v>
      </c>
      <c r="P6" s="5">
        <v>0</v>
      </c>
      <c r="Q6" s="5">
        <v>0</v>
      </c>
      <c r="R6" s="5">
        <v>0</v>
      </c>
      <c r="S6" s="6"/>
    </row>
    <row r="7" spans="1:19" ht="15.75" x14ac:dyDescent="0.25">
      <c r="A7" s="7"/>
      <c r="B7" s="7">
        <v>344</v>
      </c>
      <c r="C7" s="4" t="s">
        <v>39</v>
      </c>
      <c r="D7" s="2">
        <v>8.0356999999999998E-2</v>
      </c>
      <c r="E7" s="2">
        <v>0</v>
      </c>
      <c r="F7" s="2">
        <v>8.9286000000000004E-2</v>
      </c>
      <c r="G7" s="2">
        <v>0</v>
      </c>
      <c r="H7" s="2">
        <v>0</v>
      </c>
      <c r="I7" s="2">
        <v>0</v>
      </c>
      <c r="J7" s="2">
        <v>0</v>
      </c>
      <c r="K7" s="2">
        <v>8.0356999999999998E-2</v>
      </c>
      <c r="L7" s="2">
        <v>99.75</v>
      </c>
      <c r="M7" s="2">
        <f t="shared" si="0"/>
        <v>0.16964299999999999</v>
      </c>
      <c r="N7" s="2">
        <v>21.5</v>
      </c>
      <c r="O7" s="5">
        <v>0</v>
      </c>
      <c r="P7" s="5">
        <v>0</v>
      </c>
      <c r="Q7" s="5">
        <v>0</v>
      </c>
      <c r="R7" s="5">
        <v>0</v>
      </c>
      <c r="S7" s="6"/>
    </row>
    <row r="8" spans="1:19" x14ac:dyDescent="0.25">
      <c r="D8" s="2"/>
      <c r="E8" s="2"/>
      <c r="F8" s="2"/>
      <c r="G8" s="2"/>
      <c r="H8" s="2"/>
      <c r="I8" s="2"/>
      <c r="J8" s="2"/>
      <c r="K8" s="2"/>
      <c r="L8" s="2"/>
      <c r="N8" s="2"/>
      <c r="O8" s="5"/>
      <c r="P8" s="5"/>
      <c r="Q8" s="5"/>
      <c r="R8" s="5"/>
    </row>
    <row r="9" spans="1:19" x14ac:dyDescent="0.25">
      <c r="A9" s="7" t="s">
        <v>18</v>
      </c>
      <c r="B9" t="s">
        <v>2</v>
      </c>
      <c r="C9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30</v>
      </c>
      <c r="O9" s="5" t="s">
        <v>31</v>
      </c>
      <c r="P9" s="5" t="s">
        <v>32</v>
      </c>
      <c r="Q9" s="5" t="s">
        <v>33</v>
      </c>
      <c r="R9" s="5" t="s">
        <v>34</v>
      </c>
    </row>
    <row r="10" spans="1:19" ht="15.75" x14ac:dyDescent="0.25">
      <c r="A10" s="7" t="s">
        <v>40</v>
      </c>
      <c r="B10">
        <v>338</v>
      </c>
      <c r="C10" s="4" t="s">
        <v>14</v>
      </c>
      <c r="D10" s="2">
        <v>0.20833299999999999</v>
      </c>
      <c r="E10" s="2">
        <v>0</v>
      </c>
      <c r="F10" s="2">
        <v>17.191666999999999</v>
      </c>
      <c r="G10" s="2">
        <v>0</v>
      </c>
      <c r="H10" s="2">
        <v>4.1500000000000004</v>
      </c>
      <c r="I10" s="2">
        <v>0</v>
      </c>
      <c r="J10" s="2">
        <v>0</v>
      </c>
      <c r="K10" s="2">
        <v>2.5000000000000001E-2</v>
      </c>
      <c r="L10" s="2">
        <v>78.400000000000006</v>
      </c>
      <c r="M10" s="2">
        <f>SUM(D10:H10)</f>
        <v>21.549999999999997</v>
      </c>
      <c r="N10" s="2">
        <v>21.7</v>
      </c>
      <c r="O10" s="5">
        <v>0</v>
      </c>
      <c r="P10" s="5">
        <v>0</v>
      </c>
      <c r="Q10" s="5"/>
      <c r="R10" s="5"/>
      <c r="S10" s="6"/>
    </row>
    <row r="11" spans="1:19" ht="15.75" x14ac:dyDescent="0.25">
      <c r="A11" s="7"/>
      <c r="B11">
        <v>339</v>
      </c>
      <c r="C11" s="4" t="s">
        <v>36</v>
      </c>
      <c r="D11" s="2">
        <v>40.4</v>
      </c>
      <c r="E11" s="2">
        <v>0</v>
      </c>
      <c r="F11" s="2">
        <v>55.524999999999999</v>
      </c>
      <c r="G11" s="2">
        <v>0</v>
      </c>
      <c r="H11" s="2">
        <v>0</v>
      </c>
      <c r="I11" s="2">
        <v>0</v>
      </c>
      <c r="J11" s="2">
        <v>40.4</v>
      </c>
      <c r="K11" s="2">
        <v>1.6667000000000001E-2</v>
      </c>
      <c r="L11" s="2">
        <v>4.0666669999999998</v>
      </c>
      <c r="M11" s="2">
        <f t="shared" ref="M11:M15" si="1">SUM(D11:H11)</f>
        <v>95.924999999999997</v>
      </c>
      <c r="N11" s="2">
        <v>21.5</v>
      </c>
      <c r="O11" s="5">
        <v>0</v>
      </c>
      <c r="P11" s="5">
        <v>0</v>
      </c>
      <c r="Q11" s="5">
        <v>1948</v>
      </c>
      <c r="R11" s="5">
        <v>3640007</v>
      </c>
      <c r="S11" s="6"/>
    </row>
    <row r="12" spans="1:19" ht="15.75" x14ac:dyDescent="0.25">
      <c r="A12" s="7"/>
      <c r="B12">
        <v>341</v>
      </c>
      <c r="C12" s="4" t="s">
        <v>19</v>
      </c>
      <c r="D12" s="2">
        <v>51.816667000000002</v>
      </c>
      <c r="E12" s="2">
        <v>0</v>
      </c>
      <c r="F12" s="8">
        <v>7.5833329999999997</v>
      </c>
      <c r="G12" s="2">
        <v>0</v>
      </c>
      <c r="H12" s="2">
        <v>0</v>
      </c>
      <c r="I12" s="2">
        <v>0</v>
      </c>
      <c r="J12" s="2">
        <v>51.808332999999998</v>
      </c>
      <c r="K12" s="2">
        <v>0</v>
      </c>
      <c r="L12" s="2">
        <v>40.491667</v>
      </c>
      <c r="M12" s="2">
        <f t="shared" si="1"/>
        <v>59.400000000000006</v>
      </c>
      <c r="N12" s="2">
        <v>21.3</v>
      </c>
      <c r="O12" s="5">
        <v>0</v>
      </c>
      <c r="P12" s="5">
        <v>0</v>
      </c>
      <c r="Q12" s="5">
        <v>1885</v>
      </c>
      <c r="R12" s="5">
        <v>3117351</v>
      </c>
      <c r="S12" s="6"/>
    </row>
    <row r="13" spans="1:19" ht="15.75" x14ac:dyDescent="0.25">
      <c r="A13" s="7"/>
      <c r="B13" s="7">
        <v>342</v>
      </c>
      <c r="C13" s="4" t="s">
        <v>37</v>
      </c>
      <c r="D13" s="2">
        <v>44.9</v>
      </c>
      <c r="E13" s="2">
        <v>0</v>
      </c>
      <c r="F13" s="2">
        <v>4.6500000000000004</v>
      </c>
      <c r="G13" s="2">
        <v>0</v>
      </c>
      <c r="H13" s="2">
        <v>0</v>
      </c>
      <c r="I13" s="2">
        <v>0</v>
      </c>
      <c r="J13" s="2">
        <v>44.875</v>
      </c>
      <c r="K13" s="2">
        <v>2.5000000000000001E-2</v>
      </c>
      <c r="L13" s="2">
        <v>50.333333000000003</v>
      </c>
      <c r="M13" s="2">
        <f t="shared" si="1"/>
        <v>49.55</v>
      </c>
      <c r="N13" s="2">
        <v>21.5</v>
      </c>
      <c r="O13" s="5">
        <v>53586</v>
      </c>
      <c r="P13" s="5">
        <v>1330073</v>
      </c>
      <c r="Q13" s="5">
        <v>0</v>
      </c>
      <c r="R13" s="5">
        <v>0</v>
      </c>
      <c r="S13" s="6"/>
    </row>
    <row r="14" spans="1:19" ht="15.75" x14ac:dyDescent="0.25">
      <c r="A14" s="7"/>
      <c r="B14" s="7">
        <v>343</v>
      </c>
      <c r="C14" s="4" t="s">
        <v>38</v>
      </c>
      <c r="D14" s="2">
        <v>51.216667000000001</v>
      </c>
      <c r="E14" s="2">
        <v>0</v>
      </c>
      <c r="F14" s="2">
        <v>4.9583329999999997</v>
      </c>
      <c r="G14" s="2">
        <v>0</v>
      </c>
      <c r="H14" s="2">
        <v>0</v>
      </c>
      <c r="I14" s="2">
        <v>0</v>
      </c>
      <c r="J14" s="2">
        <v>51.216667000000001</v>
      </c>
      <c r="K14" s="2">
        <v>0</v>
      </c>
      <c r="L14" s="2">
        <v>43.725000000000001</v>
      </c>
      <c r="M14" s="2">
        <f t="shared" si="1"/>
        <v>56.174999999999997</v>
      </c>
      <c r="N14" s="2">
        <v>21.3</v>
      </c>
      <c r="O14" s="5">
        <v>54835</v>
      </c>
      <c r="P14" s="5">
        <v>1626072</v>
      </c>
      <c r="Q14" s="5">
        <v>0</v>
      </c>
      <c r="R14" s="5">
        <v>0</v>
      </c>
      <c r="S14" s="6"/>
    </row>
    <row r="15" spans="1:19" ht="15.75" x14ac:dyDescent="0.25">
      <c r="A15" s="7"/>
      <c r="B15" s="3">
        <v>344</v>
      </c>
      <c r="C15" s="4" t="s">
        <v>39</v>
      </c>
      <c r="D15" s="2">
        <v>99.741071000000005</v>
      </c>
      <c r="E15" s="2">
        <v>0</v>
      </c>
      <c r="F15" s="9">
        <v>0.25892900000000002</v>
      </c>
      <c r="G15" s="2">
        <v>0</v>
      </c>
      <c r="H15" s="2">
        <v>0</v>
      </c>
      <c r="I15" s="2">
        <v>0</v>
      </c>
      <c r="J15" s="2">
        <v>99.741071000000005</v>
      </c>
      <c r="K15" s="2">
        <v>0</v>
      </c>
      <c r="L15" s="2">
        <v>0</v>
      </c>
      <c r="M15" s="2">
        <f t="shared" si="1"/>
        <v>100</v>
      </c>
      <c r="N15" s="2">
        <v>21.5</v>
      </c>
      <c r="O15" s="5">
        <v>12533</v>
      </c>
      <c r="P15" s="5">
        <v>0</v>
      </c>
      <c r="Q15" s="5">
        <v>0</v>
      </c>
      <c r="R15" s="5">
        <v>0</v>
      </c>
      <c r="S15" s="6"/>
    </row>
    <row r="17" spans="1:18" ht="15.75" x14ac:dyDescent="0.25">
      <c r="B17">
        <v>350</v>
      </c>
      <c r="C17" s="1" t="s">
        <v>41</v>
      </c>
      <c r="D17" s="2">
        <v>33.280991999999998</v>
      </c>
      <c r="E17" s="2">
        <v>0</v>
      </c>
      <c r="F17" s="2">
        <v>44.347107000000001</v>
      </c>
      <c r="G17" s="2">
        <v>0</v>
      </c>
      <c r="H17" s="2">
        <v>21.512397</v>
      </c>
      <c r="I17" s="2">
        <v>0</v>
      </c>
      <c r="J17" s="2">
        <v>33.239668999999999</v>
      </c>
      <c r="K17" s="2">
        <v>0</v>
      </c>
      <c r="L17" s="2">
        <v>0.809917</v>
      </c>
      <c r="M17" s="2">
        <f t="shared" ref="M17:M18" si="2">SUM(D17:H17)</f>
        <v>99.140495999999985</v>
      </c>
      <c r="N17" s="2">
        <v>10.199999999999999</v>
      </c>
      <c r="O17" s="5">
        <v>0</v>
      </c>
      <c r="P17" s="5">
        <v>0</v>
      </c>
      <c r="Q17" s="5"/>
      <c r="R17" s="5"/>
    </row>
    <row r="18" spans="1:18" ht="15.75" x14ac:dyDescent="0.25">
      <c r="B18">
        <v>349</v>
      </c>
      <c r="C18" s="4" t="s">
        <v>42</v>
      </c>
      <c r="D18" s="2">
        <v>32.636364</v>
      </c>
      <c r="E18" s="2">
        <v>0</v>
      </c>
      <c r="F18" s="2">
        <v>43.900826000000002</v>
      </c>
      <c r="G18" s="2">
        <v>0</v>
      </c>
      <c r="H18" s="2">
        <v>21.553719000000001</v>
      </c>
      <c r="I18" s="2">
        <v>0</v>
      </c>
      <c r="J18" s="2">
        <v>32.586776999999998</v>
      </c>
      <c r="K18" s="2">
        <v>8.2640000000000005E-3</v>
      </c>
      <c r="L18" s="2">
        <v>1.9090910000000001</v>
      </c>
      <c r="M18" s="2">
        <f t="shared" si="2"/>
        <v>98.090909000000011</v>
      </c>
      <c r="N18" s="2">
        <v>10</v>
      </c>
      <c r="O18" s="5">
        <v>0</v>
      </c>
      <c r="P18" s="5">
        <v>0</v>
      </c>
      <c r="Q18" s="5"/>
      <c r="R18" s="5"/>
    </row>
    <row r="20" spans="1:18" ht="15.75" x14ac:dyDescent="0.25">
      <c r="B20">
        <v>348</v>
      </c>
      <c r="C20" s="1" t="s">
        <v>43</v>
      </c>
      <c r="D20" s="2">
        <v>40.291666999999997</v>
      </c>
      <c r="E20" s="2">
        <v>0</v>
      </c>
      <c r="F20" s="2">
        <v>6.85</v>
      </c>
      <c r="G20" s="2">
        <v>0</v>
      </c>
      <c r="H20" s="2">
        <v>0</v>
      </c>
      <c r="I20" s="2">
        <v>0</v>
      </c>
      <c r="J20" s="2">
        <v>40.291666999999997</v>
      </c>
      <c r="K20" s="2">
        <v>0</v>
      </c>
      <c r="L20" s="2">
        <v>52.924999999999997</v>
      </c>
      <c r="M20" s="2">
        <f t="shared" ref="M20:M21" si="3">SUM(D20:H20)</f>
        <v>47.141666999999998</v>
      </c>
      <c r="N20" s="11">
        <v>22.5</v>
      </c>
      <c r="O20" s="5">
        <v>0</v>
      </c>
      <c r="P20" s="5">
        <v>0</v>
      </c>
      <c r="Q20" s="5"/>
      <c r="R20" s="5"/>
    </row>
    <row r="21" spans="1:18" ht="15.75" x14ac:dyDescent="0.25">
      <c r="B21">
        <v>348</v>
      </c>
      <c r="C21" s="1" t="s">
        <v>44</v>
      </c>
      <c r="D21">
        <v>0.05</v>
      </c>
      <c r="E21">
        <v>0</v>
      </c>
      <c r="F21">
        <v>30.725000000000001</v>
      </c>
      <c r="G21">
        <v>0</v>
      </c>
      <c r="H21">
        <v>6.4916669999999996</v>
      </c>
      <c r="I21">
        <v>0</v>
      </c>
      <c r="J21">
        <v>0.05</v>
      </c>
      <c r="K21">
        <v>4.1667000000000003E-2</v>
      </c>
      <c r="L21">
        <v>62.691667000000002</v>
      </c>
      <c r="M21" s="2">
        <f t="shared" si="3"/>
        <v>37.266666999999998</v>
      </c>
      <c r="N21" s="11"/>
      <c r="O21" s="5">
        <v>0</v>
      </c>
      <c r="P21" s="5">
        <v>0</v>
      </c>
      <c r="Q21" s="5"/>
      <c r="R21" s="5"/>
    </row>
    <row r="23" spans="1:18" x14ac:dyDescent="0.25">
      <c r="C23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 s="2" t="s">
        <v>12</v>
      </c>
      <c r="M23" s="2" t="s">
        <v>13</v>
      </c>
      <c r="N23" s="2" t="s">
        <v>30</v>
      </c>
      <c r="O23" s="5" t="s">
        <v>31</v>
      </c>
      <c r="P23" s="5" t="s">
        <v>32</v>
      </c>
      <c r="Q23" s="5" t="s">
        <v>45</v>
      </c>
      <c r="R23" s="5" t="s">
        <v>46</v>
      </c>
    </row>
    <row r="24" spans="1:18" ht="15.75" x14ac:dyDescent="0.25">
      <c r="A24" t="s">
        <v>47</v>
      </c>
      <c r="B24">
        <v>300</v>
      </c>
      <c r="C24" s="1" t="s">
        <v>14</v>
      </c>
      <c r="D24" s="2">
        <v>0.24793399999999999</v>
      </c>
      <c r="E24" s="2">
        <v>0</v>
      </c>
      <c r="F24" s="2">
        <v>28.396694</v>
      </c>
      <c r="G24" s="2">
        <v>0</v>
      </c>
      <c r="H24" s="2">
        <v>3.8512400000000002</v>
      </c>
      <c r="I24" s="2">
        <v>0</v>
      </c>
      <c r="J24" s="2">
        <v>0</v>
      </c>
      <c r="K24" s="2">
        <v>3.3057999999999997E-2</v>
      </c>
      <c r="L24" s="2">
        <v>67.305785</v>
      </c>
      <c r="M24" s="2">
        <f>SUM(D24:H24)</f>
        <v>32.495868000000002</v>
      </c>
      <c r="N24" s="2">
        <v>19.5</v>
      </c>
      <c r="O24" s="5">
        <v>0</v>
      </c>
      <c r="P24" s="5">
        <v>0</v>
      </c>
      <c r="Q24" s="5">
        <v>1941570</v>
      </c>
      <c r="R24" s="5">
        <v>2203456</v>
      </c>
    </row>
    <row r="25" spans="1:18" ht="15.75" x14ac:dyDescent="0.25">
      <c r="A25" s="7" t="s">
        <v>48</v>
      </c>
      <c r="B25" s="7">
        <v>354</v>
      </c>
      <c r="C25" s="4" t="s">
        <v>39</v>
      </c>
      <c r="D25" s="2">
        <v>0.54545500000000002</v>
      </c>
      <c r="E25" s="2">
        <v>0</v>
      </c>
      <c r="F25" s="2">
        <v>30.512397</v>
      </c>
      <c r="G25" s="2">
        <v>0</v>
      </c>
      <c r="H25" s="2">
        <v>2.9090910000000001</v>
      </c>
      <c r="I25" s="2">
        <v>0</v>
      </c>
      <c r="J25" s="2">
        <v>0</v>
      </c>
      <c r="K25" s="2">
        <v>0</v>
      </c>
      <c r="L25" s="2">
        <v>65.785123999999996</v>
      </c>
      <c r="M25" s="2">
        <f>SUM(D25:H25)</f>
        <v>33.966943000000001</v>
      </c>
      <c r="N25" s="2">
        <v>21.7</v>
      </c>
      <c r="O25" s="5">
        <v>0</v>
      </c>
      <c r="P25" s="5">
        <v>0</v>
      </c>
      <c r="Q25" s="5">
        <v>3729789</v>
      </c>
      <c r="R25" s="5">
        <v>1732</v>
      </c>
    </row>
    <row r="27" spans="1:18" ht="30" x14ac:dyDescent="0.25">
      <c r="A27" t="s">
        <v>49</v>
      </c>
      <c r="B27" s="18" t="s">
        <v>50</v>
      </c>
      <c r="C27" s="18" t="s">
        <v>51</v>
      </c>
      <c r="D27" s="13" t="s">
        <v>52</v>
      </c>
      <c r="E27" s="13" t="s">
        <v>53</v>
      </c>
      <c r="F27" s="13" t="s">
        <v>54</v>
      </c>
      <c r="G27" s="13" t="s">
        <v>55</v>
      </c>
      <c r="H27" s="13" t="s">
        <v>56</v>
      </c>
      <c r="I27" s="13" t="s">
        <v>57</v>
      </c>
      <c r="J27" s="13" t="s">
        <v>58</v>
      </c>
      <c r="K27" s="13" t="s">
        <v>59</v>
      </c>
      <c r="L27" s="13" t="s">
        <v>60</v>
      </c>
      <c r="M27" s="13" t="s">
        <v>61</v>
      </c>
      <c r="N27" s="13" t="s">
        <v>62</v>
      </c>
    </row>
    <row r="28" spans="1:18" x14ac:dyDescent="0.25">
      <c r="A28">
        <v>338</v>
      </c>
      <c r="B28" s="18" t="s">
        <v>63</v>
      </c>
      <c r="C28" s="18" t="s">
        <v>35</v>
      </c>
      <c r="D28" s="13">
        <v>0.33333299999999999</v>
      </c>
      <c r="E28" s="13">
        <v>0</v>
      </c>
      <c r="F28" s="13">
        <v>23.641667000000002</v>
      </c>
      <c r="G28" s="13">
        <v>0</v>
      </c>
      <c r="H28" s="13">
        <v>0</v>
      </c>
      <c r="I28" s="13">
        <v>0</v>
      </c>
      <c r="J28" s="13">
        <v>0</v>
      </c>
      <c r="K28" s="13">
        <v>1.6667000000000001E-2</v>
      </c>
      <c r="L28" s="13">
        <v>76.016666999999998</v>
      </c>
      <c r="M28" s="13">
        <f>SUM(D28:H28)</f>
        <v>23.975000000000001</v>
      </c>
      <c r="N28" s="13">
        <v>21.7</v>
      </c>
    </row>
    <row r="29" spans="1:18" x14ac:dyDescent="0.25">
      <c r="B29" s="19"/>
      <c r="C29" s="19" t="s">
        <v>40</v>
      </c>
      <c r="D29" s="13">
        <v>0.20833299999999999</v>
      </c>
      <c r="E29" s="13">
        <v>0</v>
      </c>
      <c r="F29" s="13">
        <v>17.191666999999999</v>
      </c>
      <c r="G29" s="13">
        <v>0</v>
      </c>
      <c r="H29" s="13">
        <v>4.1500000000000004</v>
      </c>
      <c r="I29" s="13">
        <v>0</v>
      </c>
      <c r="J29" s="13">
        <v>0</v>
      </c>
      <c r="K29" s="13">
        <v>2.5000000000000001E-2</v>
      </c>
      <c r="L29" s="13">
        <v>78.400000000000006</v>
      </c>
      <c r="M29" s="13">
        <f>SUM(D29:H29)</f>
        <v>21.549999999999997</v>
      </c>
      <c r="N29" s="13"/>
    </row>
    <row r="30" spans="1:18" x14ac:dyDescent="0.25">
      <c r="A30">
        <v>348</v>
      </c>
      <c r="B30" s="17" t="s">
        <v>64</v>
      </c>
      <c r="C30" s="18" t="s">
        <v>35</v>
      </c>
      <c r="D30" s="13">
        <v>40.291666999999997</v>
      </c>
      <c r="E30" s="13">
        <v>0</v>
      </c>
      <c r="F30" s="13">
        <v>6.85</v>
      </c>
      <c r="G30" s="13">
        <v>0</v>
      </c>
      <c r="H30" s="13">
        <v>0</v>
      </c>
      <c r="I30" s="13">
        <v>0</v>
      </c>
      <c r="J30" s="13">
        <v>40.291666999999997</v>
      </c>
      <c r="K30" s="13">
        <v>0</v>
      </c>
      <c r="L30" s="13">
        <v>52.924999999999997</v>
      </c>
      <c r="M30" s="13">
        <f t="shared" ref="M30:M31" si="4">SUM(D30:H30)</f>
        <v>47.141666999999998</v>
      </c>
      <c r="N30" s="13">
        <v>22.5</v>
      </c>
    </row>
    <row r="31" spans="1:18" x14ac:dyDescent="0.25">
      <c r="B31" s="19"/>
      <c r="C31" s="19" t="s">
        <v>40</v>
      </c>
      <c r="D31" s="13">
        <v>0.05</v>
      </c>
      <c r="E31" s="13">
        <v>0</v>
      </c>
      <c r="F31" s="13">
        <v>30.725000000000001</v>
      </c>
      <c r="G31" s="13">
        <v>0</v>
      </c>
      <c r="H31" s="13">
        <v>6.4916669999999996</v>
      </c>
      <c r="I31" s="13">
        <v>0</v>
      </c>
      <c r="J31" s="13">
        <v>0.05</v>
      </c>
      <c r="K31" s="13">
        <v>4.1667000000000003E-2</v>
      </c>
      <c r="L31" s="13">
        <v>62.691667000000002</v>
      </c>
      <c r="M31" s="13">
        <f t="shared" si="4"/>
        <v>37.266666999999998</v>
      </c>
      <c r="N31" s="13"/>
    </row>
    <row r="32" spans="1:18" x14ac:dyDescent="0.25">
      <c r="A32">
        <v>339</v>
      </c>
      <c r="B32" s="17" t="s">
        <v>65</v>
      </c>
      <c r="C32" s="18" t="s">
        <v>35</v>
      </c>
      <c r="D32" s="13">
        <v>1.425</v>
      </c>
      <c r="E32" s="13">
        <v>0</v>
      </c>
      <c r="F32" s="13">
        <v>1.8</v>
      </c>
      <c r="G32" s="13">
        <v>0</v>
      </c>
      <c r="H32" s="13">
        <v>0</v>
      </c>
      <c r="I32" s="13">
        <v>0</v>
      </c>
      <c r="J32" s="13">
        <v>1.3333330000000001</v>
      </c>
      <c r="K32" s="13">
        <v>0.183333</v>
      </c>
      <c r="L32" s="13">
        <v>96.591667000000001</v>
      </c>
      <c r="M32" s="13">
        <f t="shared" ref="M32:M41" si="5">SUM(D32:H32)</f>
        <v>3.2250000000000001</v>
      </c>
      <c r="N32" s="13">
        <v>21.5</v>
      </c>
    </row>
    <row r="33" spans="1:14" x14ac:dyDescent="0.25">
      <c r="B33" s="19"/>
      <c r="C33" s="19" t="s">
        <v>40</v>
      </c>
      <c r="D33" s="13">
        <v>40.4</v>
      </c>
      <c r="E33" s="13">
        <v>0</v>
      </c>
      <c r="F33" s="13">
        <v>55.524999999999999</v>
      </c>
      <c r="G33" s="13">
        <v>0</v>
      </c>
      <c r="H33" s="13">
        <v>0</v>
      </c>
      <c r="I33" s="13">
        <v>0</v>
      </c>
      <c r="J33" s="13">
        <v>40.4</v>
      </c>
      <c r="K33" s="13">
        <v>1.6667000000000001E-2</v>
      </c>
      <c r="L33" s="13">
        <v>4.0666669999999998</v>
      </c>
      <c r="M33" s="13">
        <f t="shared" si="5"/>
        <v>95.924999999999997</v>
      </c>
      <c r="N33" s="13"/>
    </row>
    <row r="34" spans="1:14" x14ac:dyDescent="0.25">
      <c r="A34">
        <v>341</v>
      </c>
      <c r="B34" s="17" t="s">
        <v>66</v>
      </c>
      <c r="C34" s="18" t="s">
        <v>35</v>
      </c>
      <c r="D34" s="13">
        <v>3.3333000000000002E-2</v>
      </c>
      <c r="E34" s="13">
        <v>0</v>
      </c>
      <c r="F34" s="13">
        <v>8.3330000000000001E-3</v>
      </c>
      <c r="G34" s="13">
        <v>0</v>
      </c>
      <c r="H34" s="13">
        <v>0</v>
      </c>
      <c r="I34" s="13">
        <v>0</v>
      </c>
      <c r="J34" s="13">
        <v>2.5000000000000001E-2</v>
      </c>
      <c r="K34" s="13">
        <v>0.05</v>
      </c>
      <c r="L34" s="13">
        <v>99.908332999999999</v>
      </c>
      <c r="M34" s="13">
        <f t="shared" si="5"/>
        <v>4.1666000000000002E-2</v>
      </c>
      <c r="N34" s="13">
        <v>21.3</v>
      </c>
    </row>
    <row r="35" spans="1:14" x14ac:dyDescent="0.25">
      <c r="B35" s="19"/>
      <c r="C35" s="19" t="s">
        <v>40</v>
      </c>
      <c r="D35" s="13">
        <v>51.816667000000002</v>
      </c>
      <c r="E35" s="13">
        <v>0</v>
      </c>
      <c r="F35" s="17">
        <v>7.5833329999999997</v>
      </c>
      <c r="G35" s="13">
        <v>0</v>
      </c>
      <c r="H35" s="13">
        <v>0</v>
      </c>
      <c r="I35" s="13">
        <v>0</v>
      </c>
      <c r="J35" s="13">
        <v>51.808332999999998</v>
      </c>
      <c r="K35" s="13">
        <v>0</v>
      </c>
      <c r="L35" s="13">
        <v>40.491667</v>
      </c>
      <c r="M35" s="13">
        <f t="shared" si="5"/>
        <v>59.400000000000006</v>
      </c>
      <c r="N35" s="13"/>
    </row>
    <row r="36" spans="1:14" x14ac:dyDescent="0.25">
      <c r="A36">
        <v>342</v>
      </c>
      <c r="B36" s="17" t="s">
        <v>67</v>
      </c>
      <c r="C36" s="18" t="s">
        <v>35</v>
      </c>
      <c r="D36" s="13">
        <v>7.3416670000000002</v>
      </c>
      <c r="E36" s="13">
        <v>0</v>
      </c>
      <c r="F36" s="13">
        <v>0.90833299999999995</v>
      </c>
      <c r="G36" s="13">
        <v>0</v>
      </c>
      <c r="H36" s="13">
        <v>0</v>
      </c>
      <c r="I36" s="13">
        <v>0</v>
      </c>
      <c r="J36" s="13">
        <v>7.3166669999999998</v>
      </c>
      <c r="K36" s="13">
        <v>0.05</v>
      </c>
      <c r="L36" s="13">
        <v>91.674999999999997</v>
      </c>
      <c r="M36" s="13">
        <f t="shared" si="5"/>
        <v>8.25</v>
      </c>
      <c r="N36" s="13">
        <v>21.5</v>
      </c>
    </row>
    <row r="37" spans="1:14" x14ac:dyDescent="0.25">
      <c r="B37" s="19"/>
      <c r="C37" s="19" t="s">
        <v>40</v>
      </c>
      <c r="D37" s="13">
        <v>44.9</v>
      </c>
      <c r="E37" s="13">
        <v>0</v>
      </c>
      <c r="F37" s="13">
        <v>4.6500000000000004</v>
      </c>
      <c r="G37" s="13">
        <v>0</v>
      </c>
      <c r="H37" s="13">
        <v>0</v>
      </c>
      <c r="I37" s="13">
        <v>0</v>
      </c>
      <c r="J37" s="13">
        <v>44.875</v>
      </c>
      <c r="K37" s="13">
        <v>2.5000000000000001E-2</v>
      </c>
      <c r="L37" s="13">
        <v>50.333333000000003</v>
      </c>
      <c r="M37" s="13">
        <f t="shared" si="5"/>
        <v>49.55</v>
      </c>
      <c r="N37" s="13"/>
    </row>
    <row r="38" spans="1:14" x14ac:dyDescent="0.25">
      <c r="A38">
        <v>343</v>
      </c>
      <c r="B38" s="17" t="s">
        <v>68</v>
      </c>
      <c r="C38" s="18" t="s">
        <v>35</v>
      </c>
      <c r="D38" s="13">
        <v>6.6667000000000004E-2</v>
      </c>
      <c r="E38" s="13">
        <v>0</v>
      </c>
      <c r="F38" s="13">
        <v>6.6667000000000004E-2</v>
      </c>
      <c r="G38" s="13">
        <v>0</v>
      </c>
      <c r="H38" s="13">
        <v>0</v>
      </c>
      <c r="I38" s="13">
        <v>0</v>
      </c>
      <c r="J38" s="13">
        <v>0</v>
      </c>
      <c r="K38" s="13">
        <v>5.8333000000000003E-2</v>
      </c>
      <c r="L38" s="13">
        <v>99.808333000000005</v>
      </c>
      <c r="M38" s="13">
        <f t="shared" si="5"/>
        <v>0.13333400000000001</v>
      </c>
      <c r="N38" s="13">
        <v>21.3</v>
      </c>
    </row>
    <row r="39" spans="1:14" x14ac:dyDescent="0.25">
      <c r="B39" s="19"/>
      <c r="C39" s="19" t="s">
        <v>40</v>
      </c>
      <c r="D39" s="13">
        <v>51.216667000000001</v>
      </c>
      <c r="E39" s="13">
        <v>0</v>
      </c>
      <c r="F39" s="13">
        <v>4.9583329999999997</v>
      </c>
      <c r="G39" s="13">
        <v>0</v>
      </c>
      <c r="H39" s="13">
        <v>0</v>
      </c>
      <c r="I39" s="13">
        <v>0</v>
      </c>
      <c r="J39" s="13">
        <v>51.216667000000001</v>
      </c>
      <c r="K39" s="13">
        <v>0</v>
      </c>
      <c r="L39" s="13">
        <v>43.725000000000001</v>
      </c>
      <c r="M39" s="13">
        <f t="shared" si="5"/>
        <v>56.174999999999997</v>
      </c>
      <c r="N39" s="13"/>
    </row>
    <row r="40" spans="1:14" x14ac:dyDescent="0.25">
      <c r="A40">
        <v>344</v>
      </c>
      <c r="B40" s="17" t="s">
        <v>69</v>
      </c>
      <c r="C40" s="18" t="s">
        <v>35</v>
      </c>
      <c r="D40" s="13">
        <v>8.0356999999999998E-2</v>
      </c>
      <c r="E40" s="13">
        <v>0</v>
      </c>
      <c r="F40" s="13">
        <v>8.9286000000000004E-2</v>
      </c>
      <c r="G40" s="13">
        <v>0</v>
      </c>
      <c r="H40" s="13">
        <v>0</v>
      </c>
      <c r="I40" s="13">
        <v>0</v>
      </c>
      <c r="J40" s="13">
        <v>0</v>
      </c>
      <c r="K40" s="13">
        <v>8.0356999999999998E-2</v>
      </c>
      <c r="L40" s="13">
        <v>99.75</v>
      </c>
      <c r="M40" s="13">
        <f t="shared" si="5"/>
        <v>0.16964299999999999</v>
      </c>
      <c r="N40" s="13">
        <v>21.5</v>
      </c>
    </row>
    <row r="41" spans="1:14" x14ac:dyDescent="0.25">
      <c r="B41" s="19"/>
      <c r="C41" s="19" t="s">
        <v>40</v>
      </c>
      <c r="D41" s="13">
        <v>99.741071000000005</v>
      </c>
      <c r="E41" s="13">
        <v>0</v>
      </c>
      <c r="F41" s="17">
        <v>0.25892900000000002</v>
      </c>
      <c r="G41" s="13">
        <v>0</v>
      </c>
      <c r="H41" s="13">
        <v>0</v>
      </c>
      <c r="I41" s="13">
        <v>0</v>
      </c>
      <c r="J41" s="13">
        <v>99.741071000000005</v>
      </c>
      <c r="K41" s="13">
        <v>0</v>
      </c>
      <c r="L41" s="13">
        <v>0</v>
      </c>
      <c r="M41" s="13">
        <f t="shared" si="5"/>
        <v>100</v>
      </c>
      <c r="N4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O23" sqref="O23"/>
    </sheetView>
  </sheetViews>
  <sheetFormatPr defaultColWidth="8.85546875" defaultRowHeight="15" x14ac:dyDescent="0.25"/>
  <sheetData>
    <row r="1" spans="1:16" x14ac:dyDescent="0.25">
      <c r="A1" s="23" t="s">
        <v>70</v>
      </c>
      <c r="B1" t="s">
        <v>2</v>
      </c>
      <c r="C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71</v>
      </c>
      <c r="O1" s="2" t="s">
        <v>31</v>
      </c>
      <c r="P1" s="2" t="s">
        <v>32</v>
      </c>
    </row>
    <row r="2" spans="1:16" ht="15.75" x14ac:dyDescent="0.25">
      <c r="A2" s="23"/>
      <c r="B2">
        <v>316</v>
      </c>
      <c r="C2" s="1" t="s">
        <v>14</v>
      </c>
      <c r="D2" s="2">
        <v>0.125</v>
      </c>
      <c r="E2" s="2">
        <v>0</v>
      </c>
      <c r="F2" s="2">
        <v>2.1666669999999999</v>
      </c>
      <c r="G2" s="2">
        <v>0</v>
      </c>
      <c r="H2" s="2">
        <v>0.94166700000000003</v>
      </c>
      <c r="I2" s="2">
        <v>0</v>
      </c>
      <c r="J2" s="2">
        <v>0</v>
      </c>
      <c r="K2" s="2">
        <v>0.05</v>
      </c>
      <c r="L2" s="2">
        <v>96.716667000000001</v>
      </c>
      <c r="M2" s="2">
        <f>SUM(D2:H2)</f>
        <v>3.2333340000000002</v>
      </c>
      <c r="N2" s="2">
        <v>934</v>
      </c>
      <c r="O2" s="5">
        <v>0</v>
      </c>
      <c r="P2" s="5">
        <v>0</v>
      </c>
    </row>
    <row r="3" spans="1:16" ht="15.75" x14ac:dyDescent="0.25">
      <c r="A3" s="23"/>
      <c r="B3">
        <v>317</v>
      </c>
      <c r="C3" s="1" t="s">
        <v>72</v>
      </c>
      <c r="D3" s="2">
        <v>8.3333000000000004E-2</v>
      </c>
      <c r="E3" s="2">
        <v>0</v>
      </c>
      <c r="F3" s="2">
        <v>6.6667000000000004E-2</v>
      </c>
      <c r="G3" s="2">
        <v>0</v>
      </c>
      <c r="H3" s="2">
        <v>0</v>
      </c>
      <c r="I3" s="2">
        <v>0</v>
      </c>
      <c r="J3" s="2">
        <v>0</v>
      </c>
      <c r="K3" s="2">
        <v>9.1666999999999998E-2</v>
      </c>
      <c r="L3" s="2">
        <v>99.758332999999993</v>
      </c>
      <c r="M3" s="2">
        <f>SUM(D3:H3)</f>
        <v>0.15000000000000002</v>
      </c>
      <c r="N3" s="2">
        <v>934</v>
      </c>
      <c r="O3" s="5">
        <v>0</v>
      </c>
      <c r="P3" s="5">
        <v>0</v>
      </c>
    </row>
    <row r="4" spans="1:16" ht="15.75" x14ac:dyDescent="0.25">
      <c r="A4" s="23"/>
      <c r="B4">
        <v>318</v>
      </c>
      <c r="C4" s="1" t="s">
        <v>73</v>
      </c>
      <c r="D4" s="2">
        <v>6.6667000000000004E-2</v>
      </c>
      <c r="E4" s="2">
        <v>0</v>
      </c>
      <c r="F4" s="2">
        <v>0.1</v>
      </c>
      <c r="G4" s="2">
        <v>0</v>
      </c>
      <c r="H4" s="2">
        <v>0</v>
      </c>
      <c r="I4" s="2">
        <v>0</v>
      </c>
      <c r="J4" s="2">
        <v>0</v>
      </c>
      <c r="K4" s="2">
        <v>0.1</v>
      </c>
      <c r="L4" s="2">
        <v>99.733333000000002</v>
      </c>
      <c r="M4" s="2">
        <f>SUM(D4:H4)</f>
        <v>0.16666700000000001</v>
      </c>
      <c r="N4" s="2">
        <v>934</v>
      </c>
      <c r="O4" s="5">
        <v>0</v>
      </c>
      <c r="P4" s="5">
        <v>0</v>
      </c>
    </row>
    <row r="6" spans="1:16" x14ac:dyDescent="0.25">
      <c r="A6" s="23" t="s">
        <v>74</v>
      </c>
      <c r="B6" t="s">
        <v>2</v>
      </c>
      <c r="C6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71</v>
      </c>
      <c r="O6" s="2" t="s">
        <v>31</v>
      </c>
      <c r="P6" s="2" t="s">
        <v>32</v>
      </c>
    </row>
    <row r="7" spans="1:16" ht="15.75" x14ac:dyDescent="0.25">
      <c r="A7" s="23"/>
      <c r="B7">
        <v>316</v>
      </c>
      <c r="C7" s="1" t="s">
        <v>14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100</v>
      </c>
      <c r="M7" s="2">
        <f>SUM(D7:H7)</f>
        <v>0</v>
      </c>
      <c r="N7" s="2">
        <v>934</v>
      </c>
      <c r="O7" s="5">
        <v>0</v>
      </c>
      <c r="P7" s="5">
        <v>0</v>
      </c>
    </row>
    <row r="8" spans="1:16" ht="15.75" x14ac:dyDescent="0.25">
      <c r="A8" s="23"/>
      <c r="B8">
        <v>317</v>
      </c>
      <c r="C8" s="1" t="s">
        <v>72</v>
      </c>
      <c r="D8" s="2">
        <v>9.35</v>
      </c>
      <c r="E8" s="2">
        <v>0</v>
      </c>
      <c r="F8" s="2">
        <v>3.55</v>
      </c>
      <c r="G8" s="2">
        <v>0</v>
      </c>
      <c r="H8" s="2">
        <v>0</v>
      </c>
      <c r="I8" s="2">
        <v>0</v>
      </c>
      <c r="J8" s="2">
        <v>9.375</v>
      </c>
      <c r="K8" s="2">
        <v>0</v>
      </c>
      <c r="L8" s="2">
        <v>86.974999999999994</v>
      </c>
      <c r="M8" s="2">
        <f>SUM(D8:H8)</f>
        <v>12.899999999999999</v>
      </c>
      <c r="N8" s="2">
        <v>934</v>
      </c>
      <c r="O8" s="5">
        <v>794</v>
      </c>
      <c r="P8" s="5">
        <v>515000</v>
      </c>
    </row>
    <row r="9" spans="1:16" ht="15.75" x14ac:dyDescent="0.25">
      <c r="A9" s="23"/>
      <c r="B9">
        <v>318</v>
      </c>
      <c r="C9" s="1" t="s">
        <v>73</v>
      </c>
      <c r="D9" s="2">
        <v>99.966667000000001</v>
      </c>
      <c r="E9" s="2">
        <v>0</v>
      </c>
      <c r="F9" s="2">
        <v>3.3333000000000002E-2</v>
      </c>
      <c r="G9" s="2">
        <v>0</v>
      </c>
      <c r="H9" s="2">
        <v>0</v>
      </c>
      <c r="I9" s="2">
        <v>0</v>
      </c>
      <c r="J9" s="2">
        <v>99.966667000000001</v>
      </c>
      <c r="K9" s="2">
        <v>0</v>
      </c>
      <c r="L9" s="2">
        <v>0</v>
      </c>
      <c r="M9" s="2">
        <f>SUM(D9:H9)</f>
        <v>100</v>
      </c>
      <c r="N9" s="2">
        <v>934</v>
      </c>
      <c r="O9" s="5">
        <v>626</v>
      </c>
      <c r="P9" s="5">
        <v>0</v>
      </c>
    </row>
  </sheetData>
  <mergeCells count="2">
    <mergeCell ref="A1:A4"/>
    <mergeCell ref="A6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4" workbookViewId="0">
      <selection activeCell="A55" sqref="A55:C64"/>
    </sheetView>
  </sheetViews>
  <sheetFormatPr defaultColWidth="10.85546875" defaultRowHeight="15" x14ac:dyDescent="0.25"/>
  <cols>
    <col min="1" max="1" width="25.42578125" style="15" customWidth="1"/>
    <col min="2" max="2" width="26.7109375" style="15" bestFit="1" customWidth="1"/>
    <col min="3" max="3" width="27.140625" style="14" bestFit="1" customWidth="1"/>
    <col min="4" max="7" width="10.85546875" style="14"/>
    <col min="8" max="8" width="11.85546875" style="14" bestFit="1" customWidth="1"/>
    <col min="9" max="16384" width="10.85546875" style="14"/>
  </cols>
  <sheetData>
    <row r="1" spans="1:13" x14ac:dyDescent="0.25">
      <c r="A1" s="18" t="s">
        <v>50</v>
      </c>
      <c r="B1" s="18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89</v>
      </c>
      <c r="M1" s="13" t="s">
        <v>90</v>
      </c>
    </row>
    <row r="2" spans="1:13" x14ac:dyDescent="0.25">
      <c r="A2" s="18" t="s">
        <v>63</v>
      </c>
      <c r="B2" s="18" t="s">
        <v>35</v>
      </c>
      <c r="C2" s="13">
        <v>0.33333299999999999</v>
      </c>
      <c r="D2" s="13">
        <v>0</v>
      </c>
      <c r="E2" s="13">
        <v>23.641667000000002</v>
      </c>
      <c r="F2" s="13">
        <v>0</v>
      </c>
      <c r="G2" s="13">
        <v>0</v>
      </c>
      <c r="H2" s="13">
        <v>0</v>
      </c>
      <c r="I2" s="13">
        <v>0</v>
      </c>
      <c r="J2" s="13">
        <v>1.6667000000000001E-2</v>
      </c>
      <c r="K2" s="13">
        <v>76.016666999999998</v>
      </c>
      <c r="L2" s="13">
        <f>SUM(C2:D2)</f>
        <v>0.33333299999999999</v>
      </c>
      <c r="M2" s="13">
        <f>SUM(E2:G2)</f>
        <v>23.641667000000002</v>
      </c>
    </row>
    <row r="3" spans="1:13" x14ac:dyDescent="0.25">
      <c r="A3" s="19"/>
      <c r="B3" s="19" t="s">
        <v>40</v>
      </c>
      <c r="C3" s="13">
        <v>0.20833299999999999</v>
      </c>
      <c r="D3" s="13">
        <v>0</v>
      </c>
      <c r="E3" s="13">
        <v>17.191666999999999</v>
      </c>
      <c r="F3" s="13">
        <v>0</v>
      </c>
      <c r="G3" s="13">
        <v>4.1500000000000004</v>
      </c>
      <c r="H3" s="13">
        <v>0</v>
      </c>
      <c r="I3" s="13">
        <v>0</v>
      </c>
      <c r="J3" s="13">
        <v>2.5000000000000001E-2</v>
      </c>
      <c r="K3" s="13">
        <v>78.400000000000006</v>
      </c>
      <c r="L3" s="13">
        <f t="shared" ref="L3:L9" si="0">SUM(C3:D3)</f>
        <v>0.20833299999999999</v>
      </c>
      <c r="M3" s="13">
        <f t="shared" ref="M3:M9" si="1">SUM(E3:G3)</f>
        <v>21.341667000000001</v>
      </c>
    </row>
    <row r="4" spans="1:13" x14ac:dyDescent="0.25">
      <c r="A4" s="17" t="s">
        <v>87</v>
      </c>
      <c r="B4" s="18" t="s">
        <v>35</v>
      </c>
      <c r="C4" s="13">
        <v>40.291666999999997</v>
      </c>
      <c r="D4" s="13">
        <v>0</v>
      </c>
      <c r="E4" s="13">
        <v>6.85</v>
      </c>
      <c r="F4" s="13">
        <v>0</v>
      </c>
      <c r="G4" s="13">
        <v>0</v>
      </c>
      <c r="H4" s="13">
        <v>0</v>
      </c>
      <c r="I4" s="13">
        <v>40.291666999999997</v>
      </c>
      <c r="J4" s="13">
        <v>0</v>
      </c>
      <c r="K4" s="13">
        <v>52.924999999999997</v>
      </c>
      <c r="L4" s="13">
        <f t="shared" si="0"/>
        <v>40.291666999999997</v>
      </c>
      <c r="M4" s="13">
        <f t="shared" si="1"/>
        <v>6.85</v>
      </c>
    </row>
    <row r="5" spans="1:13" x14ac:dyDescent="0.25">
      <c r="A5" s="19"/>
      <c r="B5" s="19" t="s">
        <v>40</v>
      </c>
      <c r="C5" s="13">
        <v>0.05</v>
      </c>
      <c r="D5" s="13">
        <v>0</v>
      </c>
      <c r="E5" s="13">
        <v>30.725000000000001</v>
      </c>
      <c r="F5" s="13">
        <v>0</v>
      </c>
      <c r="G5" s="13">
        <v>6.4916669999999996</v>
      </c>
      <c r="H5" s="13">
        <v>0</v>
      </c>
      <c r="I5" s="13">
        <v>0.05</v>
      </c>
      <c r="J5" s="13">
        <v>4.1667000000000003E-2</v>
      </c>
      <c r="K5" s="13">
        <v>62.691667000000002</v>
      </c>
      <c r="L5" s="13">
        <f t="shared" si="0"/>
        <v>0.05</v>
      </c>
      <c r="M5" s="13">
        <f t="shared" si="1"/>
        <v>37.216667000000001</v>
      </c>
    </row>
    <row r="6" spans="1:13" x14ac:dyDescent="0.25">
      <c r="A6" s="17" t="s">
        <v>86</v>
      </c>
      <c r="B6" s="18" t="s">
        <v>35</v>
      </c>
      <c r="C6" s="13">
        <v>1.425</v>
      </c>
      <c r="D6" s="13">
        <v>0</v>
      </c>
      <c r="E6" s="13">
        <v>1.8</v>
      </c>
      <c r="F6" s="13">
        <v>0</v>
      </c>
      <c r="G6" s="13">
        <v>0</v>
      </c>
      <c r="H6" s="13">
        <v>0</v>
      </c>
      <c r="I6" s="13">
        <v>1.3333330000000001</v>
      </c>
      <c r="J6" s="13">
        <v>0.183333</v>
      </c>
      <c r="K6" s="13">
        <v>96.591667000000001</v>
      </c>
      <c r="L6" s="13">
        <f t="shared" si="0"/>
        <v>1.425</v>
      </c>
      <c r="M6" s="13">
        <f t="shared" si="1"/>
        <v>1.8</v>
      </c>
    </row>
    <row r="7" spans="1:13" x14ac:dyDescent="0.25">
      <c r="A7" s="19"/>
      <c r="B7" s="19" t="s">
        <v>40</v>
      </c>
      <c r="C7" s="13">
        <v>40.4</v>
      </c>
      <c r="D7" s="13">
        <v>0</v>
      </c>
      <c r="E7" s="13">
        <v>55.524999999999999</v>
      </c>
      <c r="F7" s="13">
        <v>0</v>
      </c>
      <c r="G7" s="13">
        <v>0</v>
      </c>
      <c r="H7" s="13">
        <v>0</v>
      </c>
      <c r="I7" s="13">
        <v>40.4</v>
      </c>
      <c r="J7" s="13">
        <v>1.6667000000000001E-2</v>
      </c>
      <c r="K7" s="13">
        <v>4.0666669999999998</v>
      </c>
      <c r="L7" s="13">
        <f t="shared" si="0"/>
        <v>40.4</v>
      </c>
      <c r="M7" s="13">
        <f t="shared" si="1"/>
        <v>55.524999999999999</v>
      </c>
    </row>
    <row r="8" spans="1:13" x14ac:dyDescent="0.25">
      <c r="A8" s="17" t="s">
        <v>88</v>
      </c>
      <c r="B8" s="18" t="s">
        <v>35</v>
      </c>
      <c r="C8" s="13">
        <v>8.0356999999999998E-2</v>
      </c>
      <c r="D8" s="13">
        <v>0</v>
      </c>
      <c r="E8" s="13">
        <v>8.9286000000000004E-2</v>
      </c>
      <c r="F8" s="13">
        <v>0</v>
      </c>
      <c r="G8" s="13">
        <v>0</v>
      </c>
      <c r="H8" s="13">
        <v>0</v>
      </c>
      <c r="I8" s="13">
        <v>0</v>
      </c>
      <c r="J8" s="13">
        <v>8.0356999999999998E-2</v>
      </c>
      <c r="K8" s="13">
        <v>99.75</v>
      </c>
      <c r="L8" s="13">
        <f t="shared" si="0"/>
        <v>8.0356999999999998E-2</v>
      </c>
      <c r="M8" s="13">
        <f t="shared" si="1"/>
        <v>8.9286000000000004E-2</v>
      </c>
    </row>
    <row r="9" spans="1:13" x14ac:dyDescent="0.25">
      <c r="A9" s="19"/>
      <c r="B9" s="19" t="s">
        <v>40</v>
      </c>
      <c r="C9" s="13">
        <v>99.741071000000005</v>
      </c>
      <c r="D9" s="13">
        <v>0</v>
      </c>
      <c r="E9" s="17">
        <v>0.25892900000000002</v>
      </c>
      <c r="F9" s="13">
        <v>0</v>
      </c>
      <c r="G9" s="13">
        <v>0</v>
      </c>
      <c r="H9" s="13">
        <v>0</v>
      </c>
      <c r="I9" s="13">
        <v>99.741071000000005</v>
      </c>
      <c r="J9" s="13">
        <v>0</v>
      </c>
      <c r="K9" s="13">
        <v>0</v>
      </c>
      <c r="L9" s="13">
        <f t="shared" si="0"/>
        <v>99.741071000000005</v>
      </c>
      <c r="M9" s="13">
        <f t="shared" si="1"/>
        <v>0.25892900000000002</v>
      </c>
    </row>
    <row r="10" spans="1:13" x14ac:dyDescent="0.25">
      <c r="B10" s="12"/>
    </row>
    <row r="11" spans="1:13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25">
      <c r="A13" s="20"/>
      <c r="B13" s="20" t="s">
        <v>29</v>
      </c>
      <c r="D13" s="20"/>
    </row>
    <row r="14" spans="1:13" x14ac:dyDescent="0.25">
      <c r="A14" s="21" t="s">
        <v>82</v>
      </c>
      <c r="B14" s="13">
        <v>1202.0653999999963</v>
      </c>
      <c r="D14"/>
    </row>
    <row r="15" spans="1:13" x14ac:dyDescent="0.25">
      <c r="A15" s="21" t="s">
        <v>83</v>
      </c>
      <c r="B15" s="13">
        <v>2549.4280374999967</v>
      </c>
      <c r="D15"/>
    </row>
    <row r="16" spans="1:13" ht="30" x14ac:dyDescent="0.25">
      <c r="A16" s="15" t="s">
        <v>84</v>
      </c>
      <c r="B16" s="13">
        <v>1203.432741666664</v>
      </c>
    </row>
    <row r="17" spans="1:9" ht="30" x14ac:dyDescent="0.25">
      <c r="A17" s="15" t="s">
        <v>85</v>
      </c>
      <c r="B17" s="13">
        <v>1204.7357874999964</v>
      </c>
    </row>
    <row r="19" spans="1:9" x14ac:dyDescent="0.25">
      <c r="A19" s="18" t="s">
        <v>50</v>
      </c>
      <c r="B19" s="13" t="s">
        <v>62</v>
      </c>
    </row>
    <row r="20" spans="1:9" x14ac:dyDescent="0.25">
      <c r="A20" s="18" t="s">
        <v>63</v>
      </c>
      <c r="B20" s="13">
        <v>21.7</v>
      </c>
    </row>
    <row r="21" spans="1:9" x14ac:dyDescent="0.25">
      <c r="A21" s="17" t="s">
        <v>87</v>
      </c>
      <c r="B21" s="13">
        <v>22.5</v>
      </c>
      <c r="I21" s="16"/>
    </row>
    <row r="22" spans="1:9" x14ac:dyDescent="0.25">
      <c r="A22" s="17" t="s">
        <v>86</v>
      </c>
      <c r="B22" s="13">
        <v>21.5</v>
      </c>
    </row>
    <row r="23" spans="1:9" x14ac:dyDescent="0.25">
      <c r="A23" s="17" t="s">
        <v>88</v>
      </c>
      <c r="B23" s="13">
        <v>21.5</v>
      </c>
    </row>
    <row r="24" spans="1:9" x14ac:dyDescent="0.25">
      <c r="A24" s="19"/>
      <c r="B24" s="13"/>
    </row>
    <row r="25" spans="1:9" x14ac:dyDescent="0.25">
      <c r="A25" s="18" t="s">
        <v>50</v>
      </c>
      <c r="B25" s="18" t="s">
        <v>51</v>
      </c>
      <c r="C25" s="13" t="s">
        <v>89</v>
      </c>
      <c r="D25" s="13" t="s">
        <v>90</v>
      </c>
    </row>
    <row r="26" spans="1:9" x14ac:dyDescent="0.25">
      <c r="A26" s="18" t="s">
        <v>63</v>
      </c>
      <c r="B26" s="18" t="s">
        <v>35</v>
      </c>
      <c r="C26" s="13">
        <v>0.33333299999999999</v>
      </c>
      <c r="D26" s="13">
        <v>23.641667000000002</v>
      </c>
    </row>
    <row r="27" spans="1:9" x14ac:dyDescent="0.25">
      <c r="A27" s="19"/>
      <c r="B27" s="19" t="s">
        <v>40</v>
      </c>
      <c r="C27" s="13">
        <v>0.20833299999999999</v>
      </c>
      <c r="D27" s="13">
        <v>21.341667000000001</v>
      </c>
    </row>
    <row r="28" spans="1:9" x14ac:dyDescent="0.25">
      <c r="A28" s="17" t="s">
        <v>87</v>
      </c>
      <c r="B28" s="18" t="s">
        <v>35</v>
      </c>
      <c r="C28" s="13">
        <v>40.291666999999997</v>
      </c>
      <c r="D28" s="13">
        <v>6.85</v>
      </c>
    </row>
    <row r="29" spans="1:9" x14ac:dyDescent="0.25">
      <c r="A29" s="19"/>
      <c r="B29" s="19" t="s">
        <v>40</v>
      </c>
      <c r="C29" s="13">
        <v>0.05</v>
      </c>
      <c r="D29" s="13">
        <v>37.216667000000001</v>
      </c>
    </row>
    <row r="30" spans="1:9" x14ac:dyDescent="0.25">
      <c r="A30" s="17" t="s">
        <v>86</v>
      </c>
      <c r="B30" s="18" t="s">
        <v>35</v>
      </c>
      <c r="C30" s="13">
        <v>1.425</v>
      </c>
      <c r="D30" s="13">
        <v>1.8</v>
      </c>
    </row>
    <row r="31" spans="1:9" x14ac:dyDescent="0.25">
      <c r="A31" s="19"/>
      <c r="B31" s="19" t="s">
        <v>40</v>
      </c>
      <c r="C31" s="13">
        <v>40.4</v>
      </c>
      <c r="D31" s="13">
        <v>55.524999999999999</v>
      </c>
    </row>
    <row r="32" spans="1:9" x14ac:dyDescent="0.25">
      <c r="A32" s="17" t="s">
        <v>88</v>
      </c>
      <c r="B32" s="18" t="s">
        <v>35</v>
      </c>
      <c r="C32" s="13">
        <v>8.0356999999999998E-2</v>
      </c>
      <c r="D32" s="13">
        <v>8.9286000000000004E-2</v>
      </c>
    </row>
    <row r="33" spans="1:5" x14ac:dyDescent="0.25">
      <c r="A33" s="19"/>
      <c r="B33" s="19" t="s">
        <v>40</v>
      </c>
      <c r="C33" s="13">
        <v>99.741071000000005</v>
      </c>
      <c r="D33" s="13">
        <v>0.25892900000000002</v>
      </c>
    </row>
    <row r="35" spans="1:5" x14ac:dyDescent="0.25">
      <c r="A35" s="14"/>
      <c r="B35" s="14" t="s">
        <v>91</v>
      </c>
      <c r="C35" s="14" t="s">
        <v>93</v>
      </c>
      <c r="D35" s="14" t="s">
        <v>92</v>
      </c>
    </row>
    <row r="36" spans="1:5" x14ac:dyDescent="0.25">
      <c r="A36" s="14" t="s">
        <v>63</v>
      </c>
      <c r="B36" s="13">
        <f>C26+C27</f>
        <v>0.54166599999999998</v>
      </c>
      <c r="C36" s="14">
        <v>0</v>
      </c>
      <c r="D36" s="13">
        <f>D26+D27</f>
        <v>44.983333999999999</v>
      </c>
    </row>
    <row r="37" spans="1:5" x14ac:dyDescent="0.25">
      <c r="A37" s="14" t="s">
        <v>94</v>
      </c>
      <c r="B37" s="13">
        <f>C28+C29</f>
        <v>40.341666999999994</v>
      </c>
      <c r="C37" s="14">
        <v>40.79</v>
      </c>
      <c r="D37" s="13">
        <f>D28+D29</f>
        <v>44.066667000000002</v>
      </c>
    </row>
    <row r="38" spans="1:5" x14ac:dyDescent="0.25">
      <c r="A38" s="14" t="s">
        <v>95</v>
      </c>
      <c r="B38" s="13">
        <f>C30+C31</f>
        <v>41.824999999999996</v>
      </c>
      <c r="C38" s="14">
        <v>41.73</v>
      </c>
      <c r="D38" s="13">
        <f>D30+D31</f>
        <v>57.324999999999996</v>
      </c>
    </row>
    <row r="39" spans="1:5" x14ac:dyDescent="0.25">
      <c r="A39" s="14" t="s">
        <v>96</v>
      </c>
      <c r="B39" s="13">
        <f>C32+C33</f>
        <v>99.821428000000012</v>
      </c>
      <c r="C39" s="14">
        <v>99.74</v>
      </c>
      <c r="D39" s="13">
        <f>D32+D33</f>
        <v>0.34821500000000005</v>
      </c>
    </row>
    <row r="42" spans="1:5" x14ac:dyDescent="0.25">
      <c r="A42"/>
      <c r="E42"/>
    </row>
    <row r="43" spans="1:5" x14ac:dyDescent="0.25">
      <c r="A43"/>
      <c r="B43" t="s">
        <v>109</v>
      </c>
      <c r="C43" t="s">
        <v>108</v>
      </c>
    </row>
    <row r="44" spans="1:5" x14ac:dyDescent="0.25">
      <c r="A44" t="s">
        <v>99</v>
      </c>
      <c r="B44">
        <v>0</v>
      </c>
      <c r="C44">
        <v>0</v>
      </c>
    </row>
    <row r="45" spans="1:5" x14ac:dyDescent="0.25">
      <c r="A45" t="s">
        <v>100</v>
      </c>
      <c r="B45">
        <v>7.04</v>
      </c>
      <c r="C45">
        <v>82.63</v>
      </c>
    </row>
    <row r="46" spans="1:5" x14ac:dyDescent="0.25">
      <c r="A46" t="s">
        <v>101</v>
      </c>
      <c r="B46">
        <v>90.09</v>
      </c>
      <c r="C46">
        <v>9.59</v>
      </c>
    </row>
    <row r="47" spans="1:5" x14ac:dyDescent="0.25">
      <c r="A47" t="s">
        <v>102</v>
      </c>
      <c r="B47">
        <v>0.55000000000000004</v>
      </c>
      <c r="C47">
        <v>7.05</v>
      </c>
    </row>
    <row r="48" spans="1:5" x14ac:dyDescent="0.25">
      <c r="A48" t="s">
        <v>103</v>
      </c>
      <c r="B48">
        <v>0.05</v>
      </c>
      <c r="C48">
        <v>0.65</v>
      </c>
    </row>
    <row r="49" spans="1:5" x14ac:dyDescent="0.25">
      <c r="A49" t="s">
        <v>104</v>
      </c>
      <c r="B49">
        <v>0</v>
      </c>
      <c r="C49">
        <v>0.01</v>
      </c>
    </row>
    <row r="50" spans="1:5" x14ac:dyDescent="0.25">
      <c r="A50" t="s">
        <v>105</v>
      </c>
      <c r="B50">
        <v>0</v>
      </c>
      <c r="C50">
        <v>0.06</v>
      </c>
    </row>
    <row r="51" spans="1:5" x14ac:dyDescent="0.25">
      <c r="A51" t="s">
        <v>106</v>
      </c>
      <c r="B51">
        <v>2.5099999999999998</v>
      </c>
      <c r="C51">
        <v>0</v>
      </c>
    </row>
    <row r="54" spans="1:5" x14ac:dyDescent="0.25">
      <c r="A54" s="5"/>
      <c r="C54" s="5"/>
      <c r="E54" s="5"/>
    </row>
    <row r="55" spans="1:5" x14ac:dyDescent="0.25">
      <c r="A55" s="5"/>
      <c r="B55" t="s">
        <v>109</v>
      </c>
      <c r="C55" t="s">
        <v>108</v>
      </c>
      <c r="D55" s="5"/>
      <c r="E55" s="5"/>
    </row>
    <row r="56" spans="1:5" x14ac:dyDescent="0.25">
      <c r="A56" s="5" t="s">
        <v>99</v>
      </c>
      <c r="B56" s="5">
        <v>0</v>
      </c>
      <c r="C56" s="5">
        <v>0</v>
      </c>
      <c r="D56" s="5"/>
    </row>
    <row r="57" spans="1:5" x14ac:dyDescent="0.25">
      <c r="A57" s="5" t="s">
        <v>100</v>
      </c>
      <c r="B57" s="5">
        <v>263194.34239999996</v>
      </c>
      <c r="C57" s="5">
        <v>275560.30809999997</v>
      </c>
      <c r="D57" s="5"/>
    </row>
    <row r="58" spans="1:5" x14ac:dyDescent="0.25">
      <c r="A58" s="5" t="s">
        <v>101</v>
      </c>
      <c r="B58" s="5">
        <v>3368065.1004000003</v>
      </c>
      <c r="C58" s="5">
        <v>31981.403300000002</v>
      </c>
      <c r="D58" s="5"/>
    </row>
    <row r="59" spans="1:5" x14ac:dyDescent="0.25">
      <c r="A59" s="5" t="s">
        <v>102</v>
      </c>
      <c r="B59" s="5">
        <v>20562.058000000005</v>
      </c>
      <c r="C59" s="5">
        <v>23510.833500000001</v>
      </c>
      <c r="D59" s="5"/>
    </row>
    <row r="60" spans="1:5" x14ac:dyDescent="0.25">
      <c r="A60" s="5" t="s">
        <v>103</v>
      </c>
      <c r="B60" s="5">
        <v>1869.2780000000002</v>
      </c>
      <c r="C60" s="5">
        <v>2167.6655000000001</v>
      </c>
      <c r="D60" s="5"/>
    </row>
    <row r="61" spans="1:5" x14ac:dyDescent="0.25">
      <c r="A61" s="5" t="s">
        <v>104</v>
      </c>
      <c r="B61" s="5">
        <v>0</v>
      </c>
      <c r="C61" s="5">
        <v>33.348700000000001</v>
      </c>
      <c r="D61" s="5"/>
    </row>
    <row r="62" spans="1:5" x14ac:dyDescent="0.25">
      <c r="A62" s="5" t="s">
        <v>105</v>
      </c>
      <c r="B62" s="5">
        <v>0</v>
      </c>
      <c r="C62" s="5">
        <v>200.09219999999996</v>
      </c>
      <c r="D62" s="5"/>
    </row>
    <row r="63" spans="1:5" x14ac:dyDescent="0.25">
      <c r="A63" s="5" t="s">
        <v>106</v>
      </c>
      <c r="B63" s="5">
        <v>93837.755599999989</v>
      </c>
      <c r="C63" s="5">
        <v>0</v>
      </c>
      <c r="D63" s="5"/>
    </row>
    <row r="64" spans="1:5" x14ac:dyDescent="0.25">
      <c r="A64" s="5" t="s">
        <v>107</v>
      </c>
      <c r="B64" s="5">
        <v>3738556</v>
      </c>
      <c r="C64" s="5">
        <v>333487</v>
      </c>
      <c r="D64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6" sqref="A16:E26"/>
    </sheetView>
  </sheetViews>
  <sheetFormatPr defaultRowHeight="15" x14ac:dyDescent="0.25"/>
  <sheetData>
    <row r="1" spans="1:5" x14ac:dyDescent="0.25">
      <c r="A1" t="s">
        <v>97</v>
      </c>
    </row>
    <row r="2" spans="1:5" x14ac:dyDescent="0.25">
      <c r="A2" t="s">
        <v>98</v>
      </c>
    </row>
    <row r="3" spans="1:5" x14ac:dyDescent="0.25">
      <c r="A3" t="s">
        <v>76</v>
      </c>
      <c r="B3" t="s">
        <v>80</v>
      </c>
      <c r="D3" t="s">
        <v>81</v>
      </c>
    </row>
    <row r="4" spans="1:5" x14ac:dyDescent="0.25">
      <c r="B4" t="s">
        <v>78</v>
      </c>
      <c r="C4" t="s">
        <v>79</v>
      </c>
      <c r="D4" t="s">
        <v>78</v>
      </c>
      <c r="E4" t="s">
        <v>79</v>
      </c>
    </row>
    <row r="5" spans="1:5" x14ac:dyDescent="0.25">
      <c r="A5" t="s">
        <v>99</v>
      </c>
      <c r="B5">
        <v>91.12</v>
      </c>
      <c r="C5">
        <v>0</v>
      </c>
      <c r="D5">
        <v>64.150000000000006</v>
      </c>
      <c r="E5">
        <v>0</v>
      </c>
    </row>
    <row r="6" spans="1:5" x14ac:dyDescent="0.25">
      <c r="A6" t="s">
        <v>100</v>
      </c>
      <c r="B6">
        <v>8.08</v>
      </c>
      <c r="C6">
        <v>82.63</v>
      </c>
      <c r="D6">
        <v>6.1</v>
      </c>
      <c r="E6">
        <v>7.04</v>
      </c>
    </row>
    <row r="7" spans="1:5" x14ac:dyDescent="0.25">
      <c r="A7" t="s">
        <v>101</v>
      </c>
      <c r="B7">
        <v>0.4</v>
      </c>
      <c r="C7">
        <v>9.59</v>
      </c>
      <c r="D7">
        <v>26.68</v>
      </c>
      <c r="E7">
        <v>90.09</v>
      </c>
    </row>
    <row r="8" spans="1:5" x14ac:dyDescent="0.25">
      <c r="A8" t="s">
        <v>102</v>
      </c>
      <c r="B8">
        <v>0.39</v>
      </c>
      <c r="C8">
        <v>7.05</v>
      </c>
      <c r="D8">
        <v>0.34</v>
      </c>
      <c r="E8">
        <v>0.55000000000000004</v>
      </c>
    </row>
    <row r="9" spans="1:5" x14ac:dyDescent="0.25">
      <c r="A9" t="s">
        <v>103</v>
      </c>
      <c r="B9">
        <v>0.01</v>
      </c>
      <c r="C9">
        <v>0.65</v>
      </c>
      <c r="D9">
        <v>0.04</v>
      </c>
      <c r="E9">
        <v>0.05</v>
      </c>
    </row>
    <row r="10" spans="1:5" x14ac:dyDescent="0.25">
      <c r="A10" t="s">
        <v>104</v>
      </c>
      <c r="B10">
        <v>0</v>
      </c>
      <c r="C10">
        <v>0.01</v>
      </c>
      <c r="D10">
        <v>0</v>
      </c>
      <c r="E10">
        <v>0</v>
      </c>
    </row>
    <row r="11" spans="1:5" x14ac:dyDescent="0.25">
      <c r="A11" t="s">
        <v>105</v>
      </c>
      <c r="B11">
        <v>0</v>
      </c>
      <c r="C11">
        <v>0.06</v>
      </c>
      <c r="D11">
        <v>0</v>
      </c>
      <c r="E11">
        <v>0</v>
      </c>
    </row>
    <row r="12" spans="1:5" x14ac:dyDescent="0.25">
      <c r="A12" t="s">
        <v>106</v>
      </c>
      <c r="B12">
        <v>0</v>
      </c>
      <c r="C12">
        <v>0</v>
      </c>
      <c r="D12">
        <v>2.64</v>
      </c>
      <c r="E12">
        <v>2.5099999999999998</v>
      </c>
    </row>
    <row r="14" spans="1:5" x14ac:dyDescent="0.25">
      <c r="A14" t="s">
        <v>97</v>
      </c>
    </row>
    <row r="15" spans="1:5" x14ac:dyDescent="0.25">
      <c r="A15" t="s">
        <v>98</v>
      </c>
    </row>
    <row r="16" spans="1:5" x14ac:dyDescent="0.25">
      <c r="A16" s="5" t="s">
        <v>76</v>
      </c>
      <c r="B16" s="5" t="s">
        <v>80</v>
      </c>
      <c r="C16" s="5"/>
      <c r="D16" s="5" t="s">
        <v>81</v>
      </c>
      <c r="E16" s="5"/>
    </row>
    <row r="17" spans="1:5" x14ac:dyDescent="0.25">
      <c r="A17" s="5"/>
      <c r="B17" s="5" t="s">
        <v>78</v>
      </c>
      <c r="C17" s="5" t="s">
        <v>79</v>
      </c>
      <c r="D17" s="5" t="s">
        <v>78</v>
      </c>
      <c r="E17" s="5" t="s">
        <v>79</v>
      </c>
    </row>
    <row r="18" spans="1:5" x14ac:dyDescent="0.25">
      <c r="A18" s="5" t="s">
        <v>99</v>
      </c>
      <c r="B18" s="5">
        <v>2580916.5944000003</v>
      </c>
      <c r="C18" s="5">
        <v>0</v>
      </c>
      <c r="D18" s="5">
        <v>2720126.79</v>
      </c>
      <c r="E18" s="5">
        <v>0</v>
      </c>
    </row>
    <row r="19" spans="1:5" x14ac:dyDescent="0.25">
      <c r="A19" s="5" t="s">
        <v>100</v>
      </c>
      <c r="B19" s="5">
        <v>228860.90960000001</v>
      </c>
      <c r="C19" s="5">
        <v>275560.30809999997</v>
      </c>
      <c r="D19" s="5">
        <v>258655.86</v>
      </c>
      <c r="E19" s="5">
        <v>263194.34239999996</v>
      </c>
    </row>
    <row r="20" spans="1:5" x14ac:dyDescent="0.25">
      <c r="A20" s="5" t="s">
        <v>101</v>
      </c>
      <c r="B20" s="5">
        <v>11329.748</v>
      </c>
      <c r="C20" s="5">
        <v>31981.403300000002</v>
      </c>
      <c r="D20" s="5">
        <v>1131301.368</v>
      </c>
      <c r="E20" s="5">
        <v>3368065.1004000003</v>
      </c>
    </row>
    <row r="21" spans="1:5" x14ac:dyDescent="0.25">
      <c r="A21" s="5" t="s">
        <v>102</v>
      </c>
      <c r="B21" s="5">
        <v>11046.504299999999</v>
      </c>
      <c r="C21" s="5">
        <v>23510.833500000001</v>
      </c>
      <c r="D21" s="5">
        <v>14416.884000000002</v>
      </c>
      <c r="E21" s="5">
        <v>20562.058000000005</v>
      </c>
    </row>
    <row r="22" spans="1:5" x14ac:dyDescent="0.25">
      <c r="A22" s="5" t="s">
        <v>103</v>
      </c>
      <c r="B22" s="5">
        <v>283.24369999999999</v>
      </c>
      <c r="C22" s="5">
        <v>2167.6655000000001</v>
      </c>
      <c r="D22" s="5">
        <v>1696.104</v>
      </c>
      <c r="E22" s="5">
        <v>1869.2780000000002</v>
      </c>
    </row>
    <row r="23" spans="1:5" x14ac:dyDescent="0.25">
      <c r="A23" s="5" t="s">
        <v>104</v>
      </c>
      <c r="B23" s="5">
        <v>0</v>
      </c>
      <c r="C23" s="5">
        <v>33.348700000000001</v>
      </c>
      <c r="D23" s="5">
        <v>0</v>
      </c>
      <c r="E23" s="5">
        <v>0</v>
      </c>
    </row>
    <row r="24" spans="1:5" x14ac:dyDescent="0.25">
      <c r="A24" s="5" t="s">
        <v>105</v>
      </c>
      <c r="B24" s="5">
        <v>0</v>
      </c>
      <c r="C24" s="5">
        <v>200.09219999999996</v>
      </c>
      <c r="D24" s="5">
        <v>0</v>
      </c>
      <c r="E24" s="5">
        <v>0</v>
      </c>
    </row>
    <row r="25" spans="1:5" x14ac:dyDescent="0.25">
      <c r="A25" s="5" t="s">
        <v>106</v>
      </c>
      <c r="B25" s="5">
        <v>0</v>
      </c>
      <c r="C25" s="5">
        <v>0</v>
      </c>
      <c r="D25" s="5">
        <v>111942.864</v>
      </c>
      <c r="E25" s="5">
        <v>93837.755599999989</v>
      </c>
    </row>
    <row r="26" spans="1:5" x14ac:dyDescent="0.25">
      <c r="A26" s="5" t="s">
        <v>107</v>
      </c>
      <c r="B26" s="5">
        <v>2832437</v>
      </c>
      <c r="C26" s="5">
        <v>333487</v>
      </c>
      <c r="D26" s="5">
        <v>4240260</v>
      </c>
      <c r="E26" s="5">
        <v>3738556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halt_poll_ns=0</vt:lpstr>
      <vt:lpstr>in_idle_vm_cpu_utilization</vt:lpstr>
      <vt:lpstr>clock_rate</vt:lpstr>
      <vt:lpstr>infiniband</vt:lpstr>
      <vt:lpstr>1Gbps</vt:lpstr>
      <vt:lpstr>working</vt:lpstr>
      <vt:lpstr>vm_exits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 Suny</cp:lastModifiedBy>
  <cp:revision/>
  <dcterms:created xsi:type="dcterms:W3CDTF">2018-03-19T13:00:49Z</dcterms:created>
  <dcterms:modified xsi:type="dcterms:W3CDTF">2018-03-21T19:19:20Z</dcterms:modified>
  <cp:category/>
  <cp:contentStatus/>
</cp:coreProperties>
</file>