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nghamton0-my.sharepoint.com/personal/tcheng8_binghamton_edu/Documents/itri/"/>
    </mc:Choice>
  </mc:AlternateContent>
  <xr:revisionPtr revIDLastSave="0" documentId="BC86BABE7FB80D48AF90F663CDB92E6A9514898B" xr6:coauthVersionLast="26" xr6:coauthVersionMax="26" xr10:uidLastSave="{00000000-0000-0000-0000-000000000000}"/>
  <bookViews>
    <workbookView xWindow="0" yWindow="0" windowWidth="27810" windowHeight="10980" tabRatio="993" firstSheet="4" activeTab="4" xr2:uid="{00000000-000D-0000-FFFF-FFFF00000000}"/>
  </bookViews>
  <sheets>
    <sheet name="experiments" sheetId="1" r:id="rId1"/>
    <sheet name="atop_1p26_2010" sheetId="4" r:id="rId2"/>
    <sheet name="atop_2p3p0_2017" sheetId="6" r:id="rId3"/>
    <sheet name="halt_poll_ns" sheetId="7" r:id="rId4"/>
    <sheet name="halt_poll_ns_cpu_util_brkdwn" sheetId="8" r:id="rId5"/>
  </sheets>
  <calcPr calcId="171026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2" i="7" l="1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H53" i="7"/>
  <c r="H54" i="7"/>
  <c r="H55" i="7"/>
  <c r="H56" i="7"/>
  <c r="H57" i="7"/>
  <c r="H58" i="7"/>
  <c r="H52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H41" i="7"/>
  <c r="H42" i="7"/>
  <c r="H43" i="7"/>
  <c r="H44" i="7"/>
  <c r="H45" i="7"/>
  <c r="H46" i="7"/>
  <c r="H47" i="7"/>
  <c r="H40" i="7"/>
  <c r="G30" i="6"/>
  <c r="H41" i="6"/>
  <c r="I41" i="6"/>
  <c r="H42" i="6"/>
  <c r="I42" i="6"/>
  <c r="H43" i="6"/>
  <c r="I43" i="6"/>
  <c r="H44" i="6"/>
  <c r="I44" i="6"/>
  <c r="H45" i="6"/>
  <c r="I45" i="6"/>
  <c r="H46" i="6"/>
  <c r="I46" i="6"/>
  <c r="G42" i="6"/>
  <c r="G43" i="6"/>
  <c r="G44" i="6"/>
  <c r="G45" i="6"/>
  <c r="G46" i="6"/>
  <c r="G41" i="6"/>
  <c r="H30" i="6"/>
  <c r="I30" i="6"/>
  <c r="H31" i="6"/>
  <c r="I31" i="6"/>
  <c r="H32" i="6"/>
  <c r="I32" i="6"/>
  <c r="H33" i="6"/>
  <c r="I33" i="6"/>
  <c r="H34" i="6"/>
  <c r="I34" i="6"/>
  <c r="H35" i="6"/>
  <c r="I35" i="6"/>
  <c r="H36" i="6"/>
  <c r="I36" i="6"/>
  <c r="G31" i="6"/>
  <c r="G32" i="6"/>
  <c r="G33" i="6"/>
  <c r="G34" i="6"/>
  <c r="G35" i="6"/>
  <c r="G36" i="6"/>
  <c r="G40" i="4"/>
  <c r="G39" i="4"/>
  <c r="G38" i="4"/>
  <c r="G37" i="4"/>
  <c r="G36" i="4"/>
  <c r="G35" i="4"/>
  <c r="G30" i="4"/>
  <c r="G29" i="4"/>
  <c r="G28" i="4"/>
  <c r="G27" i="4"/>
  <c r="G26" i="4"/>
  <c r="G25" i="4"/>
  <c r="G24" i="4"/>
  <c r="G23" i="4"/>
  <c r="H35" i="4"/>
  <c r="I35" i="4"/>
  <c r="H36" i="4"/>
  <c r="I36" i="4"/>
  <c r="H37" i="4"/>
  <c r="I37" i="4"/>
  <c r="H38" i="4"/>
  <c r="I38" i="4"/>
  <c r="H39" i="4"/>
  <c r="I39" i="4"/>
  <c r="H40" i="4"/>
  <c r="I40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</calcChain>
</file>

<file path=xl/sharedStrings.xml><?xml version="1.0" encoding="utf-8"?>
<sst xmlns="http://schemas.openxmlformats.org/spreadsheetml/2006/main" count="947" uniqueCount="97">
  <si>
    <t>experiment</t>
  </si>
  <si>
    <t>from-to</t>
  </si>
  <si>
    <t>host</t>
  </si>
  <si>
    <t>vm</t>
  </si>
  <si>
    <t>record</t>
  </si>
  <si>
    <t>host to host</t>
  </si>
  <si>
    <t>1 pCPU, 3GB RAM, 2 pNIC</t>
  </si>
  <si>
    <t>none</t>
  </si>
  <si>
    <t>bandwidth, cpu</t>
  </si>
  <si>
    <t>vm to host</t>
  </si>
  <si>
    <t>1 vCPU, 2GB RAM, 1 VFIO pNIC</t>
  </si>
  <si>
    <t>bandwidth, system profile</t>
  </si>
  <si>
    <t>bandwidth, kvm profile</t>
  </si>
  <si>
    <t>bandwidth, kvm event counters</t>
  </si>
  <si>
    <t>1 vCPU, 2GB RAM, 1 VFIO pNIC, idle=poll</t>
  </si>
  <si>
    <t>1 vCPU, 2GB RAM, 1 pci-assign pNIC</t>
  </si>
  <si>
    <t>1 vCPU, 2GB RAM, 1 pci-assign pNIC, idle=poll</t>
  </si>
  <si>
    <t>12 pCPU, 125GB RAM, 2 pNIC</t>
  </si>
  <si>
    <t>2 pCPU, 125GB RAM, 2 pNIC</t>
  </si>
  <si>
    <t>4 pCPU, 125GB RAM, 2 pNIC</t>
  </si>
  <si>
    <t>6 pCPU, 125GB RAM, 2 pNIC</t>
  </si>
  <si>
    <t>2 vCPU, 2GB RAM, 1 VFIO pNIC, pCPU02, pCPU03, pCPU04, pCPU05</t>
  </si>
  <si>
    <t>OOPS</t>
  </si>
  <si>
    <t>2 vCPU, 2GB RAM, 1 VFIO pNIC, idle=poll, pCPU02, pCPU03, pCPU04, pCPU05</t>
  </si>
  <si>
    <t>1 pCPU, 3GB RAM, 1 pNIC</t>
  </si>
  <si>
    <t>1 vCPU, 2GB RAM, 1 VFIO pNIC, disable rsyslog, no kvm modules</t>
  </si>
  <si>
    <t>system profile</t>
  </si>
  <si>
    <t>kvm profile</t>
  </si>
  <si>
    <t>kvm event counters</t>
  </si>
  <si>
    <t>1 vCPU, 2GB RAM, 1 VFIO pNIC, disable rsyslog, no kvm modules, idle=poll</t>
  </si>
  <si>
    <t>interrupts, soft irqs in the vm</t>
  </si>
  <si>
    <t>system profile in the host</t>
  </si>
  <si>
    <t>system profile in the vm</t>
  </si>
  <si>
    <t>interrupts, soft irqs in the vm and host</t>
  </si>
  <si>
    <t>1 vCPU, 2GB RAM, 1 virtio disk, tap, disable rsyslog, no kvm modules, iperf warm up, system cache warm up</t>
  </si>
  <si>
    <t>1 vCPU, 2GB RAM, 1 virtio disk, 1 VFIO NIC, disable rsyslog, no kvm modules, iperf warm up, system cache warm up</t>
  </si>
  <si>
    <t>none, iperf warm up, system cache warm up</t>
  </si>
  <si>
    <t>1 vCPU, 2GB RAM, 1 virtio disk, 1 virtio-net, disable rsyslog, no kvm modules, idle=poll, iperf warm up, system cache warm up</t>
  </si>
  <si>
    <t>1 vCPU, 2GB RAM, 1 virtio disk, 1 VFIO NIC, disable rsyslog, no kvm modules, idle=poll, iperf warm up, system cache warm up</t>
  </si>
  <si>
    <t>2 pCPU, 3GB RAM, 1 pNIC</t>
  </si>
  <si>
    <t>4 pCPU, 3GB RAM, 1 pNIC</t>
  </si>
  <si>
    <t>1 pCPU, 3GB RAM, 1 pNIC, atop 1.26</t>
  </si>
  <si>
    <t>1 vCPU, 2GB RAM, 1 virtio disk, 1 virtio-net, disable rsyslog, no kvm modules, iperf warmup, system cache warmup</t>
  </si>
  <si>
    <t>1 vCPU, 2GB RAM, 1 virtio disk, 1 vhost-net, disable rsyslog, no kvm modules, iperf warmup, system cache warmup</t>
  </si>
  <si>
    <t>1 vCPU, 2GB RAM, 1 virtio disk, 1 VFIO nic disable rsyslog, no kvm modules, iperf warmup, system cache warmup</t>
  </si>
  <si>
    <t>1 vCPU, 2GB RAM, 1 virtio disk, 1 virtio-net, disable rsyslog, no kvm modules, iperf warmup, system cache warmup, idle=poll</t>
  </si>
  <si>
    <t>1 vCPU, 2GB RAM, 1 virtio disk, 1 vhost-net, disable rsyslog, no kvm modules, iperf warmup, system cache warmup, idle=poll</t>
  </si>
  <si>
    <t>1 vCPU, 2GB RAM, 1 virtio disk, 1 VFIO nic disable rsyslog, no kvm modules, iperf warmup, system cache warmup, idle=poll</t>
  </si>
  <si>
    <t>1 pCPU, 3GB RAM, 1 pNIC, atop 2.3.0</t>
  </si>
  <si>
    <t>1 pCPU, 3GB RAM, 1 pNIC, atop 2.3.0, no kvm modules, idle=hlt</t>
  </si>
  <si>
    <t>1 pCPU, 3GB RAM, 1 pNIC, atop 2.3.0, no kvm modules, idle=poll</t>
  </si>
  <si>
    <t>1 pCPU, 3GB RAM, 1 pNIC, atop 2.3.0, no kvm modules, idle=hlt, max performance</t>
  </si>
  <si>
    <t>1 pCPU, 3GB RAM, 1 pNIC, atop 2.3.0, no kvm modules, idle=poll, max performance</t>
  </si>
  <si>
    <t>1 pCPU, 3GB RAM, 1 pNIC, atop 2.3.0, max performance, halt_poll_ns=400000</t>
  </si>
  <si>
    <t>1 pCPU, 3GB RAM, 1 pNIC, atop 2.3.0, max performance, halt_poll_ns=0</t>
  </si>
  <si>
    <t>1 pCPU, 3GB RAM, 1 pNIC, atop 2.3.0, max performance, halt_poll_ns=200000</t>
  </si>
  <si>
    <t>id</t>
  </si>
  <si>
    <t>bandwidth (Mbps)</t>
  </si>
  <si>
    <t>IDLE=HLT</t>
  </si>
  <si>
    <t>IDLE=POLL</t>
  </si>
  <si>
    <t>virtio-net</t>
  </si>
  <si>
    <t>virtio</t>
  </si>
  <si>
    <t>vhost</t>
  </si>
  <si>
    <t>vfio</t>
  </si>
  <si>
    <t>vhost-net</t>
  </si>
  <si>
    <t>guest</t>
  </si>
  <si>
    <t>user</t>
  </si>
  <si>
    <t>system</t>
  </si>
  <si>
    <t>total</t>
  </si>
  <si>
    <t>user: usr + nice</t>
  </si>
  <si>
    <t>system: sys + irq + softirq</t>
  </si>
  <si>
    <t>guest: usr/nice</t>
  </si>
  <si>
    <t>CPUID</t>
  </si>
  <si>
    <t>EPT_VIOLATION</t>
  </si>
  <si>
    <t>EXTERNAL_INTERRUPT</t>
  </si>
  <si>
    <t>HLT</t>
  </si>
  <si>
    <t>IO_INSTRUCTION</t>
  </si>
  <si>
    <t>MSR_WRITE</t>
  </si>
  <si>
    <t>PAUSE_INSTRUCTION</t>
  </si>
  <si>
    <t>PREEMPTION_TIMER</t>
  </si>
  <si>
    <t>TOTAL</t>
  </si>
  <si>
    <t>process account error?</t>
  </si>
  <si>
    <t>baremetal</t>
  </si>
  <si>
    <t>halt_poll_ns=400000</t>
  </si>
  <si>
    <t>halt_poll_ns=0</t>
  </si>
  <si>
    <t>halt_poll_ns=200000</t>
  </si>
  <si>
    <t>IDLE=HLT, 154 - 156</t>
  </si>
  <si>
    <t>IDLE=POLL, 157- 159</t>
  </si>
  <si>
    <t>EXCEPTION_NMI</t>
  </si>
  <si>
    <t>usr</t>
  </si>
  <si>
    <t>nice</t>
  </si>
  <si>
    <t>sys</t>
  </si>
  <si>
    <t>irq</t>
  </si>
  <si>
    <t>softirq</t>
  </si>
  <si>
    <t>steal</t>
  </si>
  <si>
    <t>wait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</si>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</sst>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rgb="FF000000"/>
      <name val="Calibri"/>
      <family val="2"/>
      <charset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ill="1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1" fillId="3" borderId="0" xfId="0" applyFont="1" applyFill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Fill="1"/>
    <xf numFmtId="0" fontId="0" fillId="3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 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atop_1p26_2010!$K$3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atop_1p26_2010!$L$3:$Q$3</c:f>
              <c:numCache>
                <c:formatCode>0.00</c:formatCode>
                <c:ptCount val="6"/>
                <c:pt idx="0">
                  <c:v>8.3140499999999999</c:v>
                </c:pt>
                <c:pt idx="1">
                  <c:v>5.6198300000000003</c:v>
                </c:pt>
                <c:pt idx="2">
                  <c:v>4.9917400000000001</c:v>
                </c:pt>
                <c:pt idx="3">
                  <c:v>43.008299999999998</c:v>
                </c:pt>
                <c:pt idx="4">
                  <c:v>46.966900000000003</c:v>
                </c:pt>
                <c:pt idx="5">
                  <c:v>49.5124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3-4ABB-AFC4-65C498CE3749}"/>
            </c:ext>
          </c:extLst>
        </c:ser>
        <c:ser>
          <c:idx val="1"/>
          <c:order val="1"/>
          <c:tx>
            <c:strRef>
              <c:f>atop_1p26_2010!$K$4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atop_1p26_2010!$L$4:$Q$4</c:f>
              <c:numCache>
                <c:formatCode>0.00</c:formatCode>
                <c:ptCount val="6"/>
                <c:pt idx="0">
                  <c:v>15.31</c:v>
                </c:pt>
                <c:pt idx="1">
                  <c:v>5.66</c:v>
                </c:pt>
                <c:pt idx="2">
                  <c:v>5.01</c:v>
                </c:pt>
                <c:pt idx="3">
                  <c:v>46.86</c:v>
                </c:pt>
                <c:pt idx="4">
                  <c:v>46.98</c:v>
                </c:pt>
                <c:pt idx="5">
                  <c:v>49.52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3-4ABB-AFC4-65C498CE3749}"/>
            </c:ext>
          </c:extLst>
        </c:ser>
        <c:ser>
          <c:idx val="2"/>
          <c:order val="2"/>
          <c:tx>
            <c:strRef>
              <c:f>atop_1p26_2010!$K$5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atop_1p26_2010!$L$1:$Q$2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atop_1p26_2010!$L$5:$Q$5</c:f>
              <c:numCache>
                <c:formatCode>0.00</c:formatCode>
                <c:ptCount val="6"/>
                <c:pt idx="0">
                  <c:v>63.35</c:v>
                </c:pt>
                <c:pt idx="1">
                  <c:v>87.83</c:v>
                </c:pt>
                <c:pt idx="2">
                  <c:v>89.36</c:v>
                </c:pt>
                <c:pt idx="3">
                  <c:v>10.130000000000001</c:v>
                </c:pt>
                <c:pt idx="4">
                  <c:v>6.21</c:v>
                </c:pt>
                <c:pt idx="5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3-4ABB-AFC4-65C498CE3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91760"/>
        <c:axId val="-140989440"/>
      </c:barChart>
      <c:catAx>
        <c:axId val="-1409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89440"/>
        <c:crosses val="autoZero"/>
        <c:auto val="1"/>
        <c:lblAlgn val="ctr"/>
        <c:lblOffset val="100"/>
        <c:noMultiLvlLbl val="0"/>
      </c:catAx>
      <c:valAx>
        <c:axId val="-1409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9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Guest/User/System</a:t>
            </a:r>
            <a:r>
              <a:rPr lang="en-US" baseline="0"/>
              <a:t> CPU Utilization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atop_2p3p0_2017!$K$3</c:f>
              <c:strCache>
                <c:ptCount val="1"/>
                <c:pt idx="0">
                  <c:v>guest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atop_2p3p0_2017!$L$3:$Q$3</c:f>
              <c:numCache>
                <c:formatCode>0.00</c:formatCode>
                <c:ptCount val="6"/>
                <c:pt idx="0">
                  <c:v>7.7107400000000004</c:v>
                </c:pt>
                <c:pt idx="1">
                  <c:v>6.5371899999999998</c:v>
                </c:pt>
                <c:pt idx="2">
                  <c:v>5.0330599999999999</c:v>
                </c:pt>
                <c:pt idx="3">
                  <c:v>74.834699999999998</c:v>
                </c:pt>
                <c:pt idx="4">
                  <c:v>87.504099999999994</c:v>
                </c:pt>
                <c:pt idx="5">
                  <c:v>98.289299999999997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3-4BC1-9246-E8A7E3D112FA}"/>
            </c:ext>
          </c:extLst>
        </c:ser>
        <c:ser>
          <c:idx val="1"/>
          <c:order val="1"/>
          <c:tx>
            <c:strRef>
              <c:f>atop_2p3p0_2017!$K$4</c:f>
              <c:strCache>
                <c:ptCount val="1"/>
                <c:pt idx="0">
                  <c:v>user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atop_2p3p0_2017!$L$4:$Q$4</c:f>
              <c:numCache>
                <c:formatCode>0.00</c:formatCode>
                <c:ptCount val="6"/>
                <c:pt idx="0">
                  <c:v>14.504099999999999</c:v>
                </c:pt>
                <c:pt idx="1">
                  <c:v>6.5537200000000002</c:v>
                </c:pt>
                <c:pt idx="2">
                  <c:v>5.0495900000000002</c:v>
                </c:pt>
                <c:pt idx="3">
                  <c:v>81.611599999999996</c:v>
                </c:pt>
                <c:pt idx="4">
                  <c:v>87.5124</c:v>
                </c:pt>
                <c:pt idx="5">
                  <c:v>98.396699999999996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3-4BC1-9246-E8A7E3D112FA}"/>
            </c:ext>
          </c:extLst>
        </c:ser>
        <c:ser>
          <c:idx val="2"/>
          <c:order val="2"/>
          <c:tx>
            <c:strRef>
              <c:f>atop_2p3p0_2017!$K$5</c:f>
              <c:strCache>
                <c:ptCount val="1"/>
                <c:pt idx="0">
                  <c:v>system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atop_2p3p0_2017!$L$1:$Q$2</c:f>
              <c:multiLvlStrCache>
                <c:ptCount val="6"/>
                <c:lvl>
                  <c:pt idx="0">
                    <c:v>virtio</c:v>
                  </c:pt>
                  <c:pt idx="1">
                    <c:v>vhost</c:v>
                  </c:pt>
                  <c:pt idx="2">
                    <c:v>vfio</c:v>
                  </c:pt>
                  <c:pt idx="3">
                    <c:v>virtio</c:v>
                  </c:pt>
                  <c:pt idx="4">
                    <c:v>vhost</c:v>
                  </c:pt>
                  <c:pt idx="5">
                    <c:v>vfio</c:v>
                  </c:pt>
                </c:lvl>
                <c:lvl>
                  <c:pt idx="0">
                    <c:v>IDLE=HLT</c:v>
                  </c:pt>
                  <c:pt idx="3">
                    <c:v>IDLE=POLL</c:v>
                  </c:pt>
                </c:lvl>
              </c:multiLvlStrCache>
            </c:multiLvlStrRef>
          </c:cat>
          <c:val>
            <c:numRef>
              <c:f>atop_2p3p0_2017!$L$5:$Q$5</c:f>
              <c:numCache>
                <c:formatCode>0.00</c:formatCode>
                <c:ptCount val="6"/>
                <c:pt idx="0">
                  <c:v>79.578500000000005</c:v>
                </c:pt>
                <c:pt idx="1">
                  <c:v>92</c:v>
                </c:pt>
                <c:pt idx="2">
                  <c:v>94.033100000000005</c:v>
                </c:pt>
                <c:pt idx="3">
                  <c:v>18.388400000000001</c:v>
                </c:pt>
                <c:pt idx="4">
                  <c:v>12.4876</c:v>
                </c:pt>
                <c:pt idx="5">
                  <c:v>1.60331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03-4BC1-9246-E8A7E3D11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0945472"/>
        <c:axId val="-140942720"/>
      </c:barChart>
      <c:catAx>
        <c:axId val="-1409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42720"/>
        <c:crosses val="autoZero"/>
        <c:auto val="1"/>
        <c:lblAlgn val="ctr"/>
        <c:lblOffset val="100"/>
        <c:noMultiLvlLbl val="0"/>
      </c:catAx>
      <c:valAx>
        <c:axId val="-140942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945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Utilization</a:t>
            </a:r>
          </a:p>
          <a:p>
            <a:pPr>
              <a:defRPr/>
            </a:pPr>
            <a:r>
              <a:rPr lang="en-US" baseline="0"/>
              <a:t>IDLE=HLT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halt_poll_ns_cpu_util_brkdwn!$C$2</c:f>
              <c:strCache>
                <c:ptCount val="1"/>
                <c:pt idx="0">
                  <c:v>baremetal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halt_poll_ns_cpu_util_brkdwn!$D$1:$L$1</c:f>
              <c:strCache>
                <c:ptCount val="9"/>
                <c:pt idx="0">
                  <c:v>usr</c:v>
                </c:pt>
                <c:pt idx="1">
                  <c:v>nice</c:v>
                </c:pt>
                <c:pt idx="2">
                  <c:v>sys</c:v>
                </c:pt>
                <c:pt idx="3">
                  <c:v>irq</c:v>
                </c:pt>
                <c:pt idx="4">
                  <c:v>softirq</c:v>
                </c:pt>
                <c:pt idx="5">
                  <c:v>steal</c:v>
                </c:pt>
                <c:pt idx="6">
                  <c:v>guest</c:v>
                </c:pt>
                <c:pt idx="7">
                  <c:v>wait</c:v>
                </c:pt>
                <c:pt idx="8">
                  <c:v>idle</c:v>
                </c:pt>
              </c:strCache>
            </c:strRef>
          </c:cat>
          <c:val>
            <c:numRef>
              <c:f>halt_poll_ns_cpu_util_brkdwn!$D$2:$L$2</c:f>
              <c:numCache>
                <c:formatCode>General</c:formatCode>
                <c:ptCount val="9"/>
                <c:pt idx="0">
                  <c:v>0.14049600000000001</c:v>
                </c:pt>
                <c:pt idx="1">
                  <c:v>0</c:v>
                </c:pt>
                <c:pt idx="2">
                  <c:v>1.983471</c:v>
                </c:pt>
                <c:pt idx="3">
                  <c:v>0</c:v>
                </c:pt>
                <c:pt idx="4">
                  <c:v>0.71074400000000004</c:v>
                </c:pt>
                <c:pt idx="5">
                  <c:v>0</c:v>
                </c:pt>
                <c:pt idx="6">
                  <c:v>0</c:v>
                </c:pt>
                <c:pt idx="7">
                  <c:v>1.6528999999999999E-2</c:v>
                </c:pt>
                <c:pt idx="8">
                  <c:v>97.148759999999996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0-4C89-8692-C4BE816EE72B}"/>
            </c:ext>
          </c:extLst>
        </c:ser>
        <c:ser>
          <c:idx val="1"/>
          <c:order val="1"/>
          <c:tx>
            <c:strRef>
              <c:f>halt_poll_ns_cpu_util_brkdwn!$C$3</c:f>
              <c:strCache>
                <c:ptCount val="1"/>
                <c:pt idx="0">
                  <c:v>virtio-net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halt_poll_ns_cpu_util_brkdwn!$D$1:$L$1</c:f>
              <c:strCache>
                <c:ptCount val="9"/>
                <c:pt idx="0">
                  <c:v>usr</c:v>
                </c:pt>
                <c:pt idx="1">
                  <c:v>nice</c:v>
                </c:pt>
                <c:pt idx="2">
                  <c:v>sys</c:v>
                </c:pt>
                <c:pt idx="3">
                  <c:v>irq</c:v>
                </c:pt>
                <c:pt idx="4">
                  <c:v>softirq</c:v>
                </c:pt>
                <c:pt idx="5">
                  <c:v>steal</c:v>
                </c:pt>
                <c:pt idx="6">
                  <c:v>guest</c:v>
                </c:pt>
                <c:pt idx="7">
                  <c:v>wait</c:v>
                </c:pt>
                <c:pt idx="8">
                  <c:v>idle</c:v>
                </c:pt>
              </c:strCache>
            </c:strRef>
          </c:cat>
          <c:val>
            <c:numRef>
              <c:f>halt_poll_ns_cpu_util_brkdwn!$D$3:$L$3</c:f>
              <c:numCache>
                <c:formatCode>0.00</c:formatCode>
                <c:ptCount val="9"/>
                <c:pt idx="0">
                  <c:v>21.578512</c:v>
                </c:pt>
                <c:pt idx="1">
                  <c:v>0</c:v>
                </c:pt>
                <c:pt idx="2">
                  <c:v>18.132231000000001</c:v>
                </c:pt>
                <c:pt idx="3">
                  <c:v>0</c:v>
                </c:pt>
                <c:pt idx="4" formatCode="General">
                  <c:v>2.487603</c:v>
                </c:pt>
                <c:pt idx="5" formatCode="General">
                  <c:v>0</c:v>
                </c:pt>
                <c:pt idx="6" formatCode="General">
                  <c:v>10.933884000000001</c:v>
                </c:pt>
                <c:pt idx="7" formatCode="General">
                  <c:v>2.4792999999999999E-2</c:v>
                </c:pt>
                <c:pt idx="8" formatCode="General">
                  <c:v>57.694215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0-4C89-8692-C4BE816EE72B}"/>
            </c:ext>
          </c:extLst>
        </c:ser>
        <c:ser>
          <c:idx val="2"/>
          <c:order val="2"/>
          <c:tx>
            <c:strRef>
              <c:f>halt_poll_ns_cpu_util_brkdwn!$C$4</c:f>
              <c:strCache>
                <c:ptCount val="1"/>
                <c:pt idx="0">
                  <c:v>vhost-net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halt_poll_ns_cpu_util_brkdwn!$D$1:$L$1</c:f>
              <c:strCache>
                <c:ptCount val="9"/>
                <c:pt idx="0">
                  <c:v>usr</c:v>
                </c:pt>
                <c:pt idx="1">
                  <c:v>nice</c:v>
                </c:pt>
                <c:pt idx="2">
                  <c:v>sys</c:v>
                </c:pt>
                <c:pt idx="3">
                  <c:v>irq</c:v>
                </c:pt>
                <c:pt idx="4">
                  <c:v>softirq</c:v>
                </c:pt>
                <c:pt idx="5">
                  <c:v>steal</c:v>
                </c:pt>
                <c:pt idx="6">
                  <c:v>guest</c:v>
                </c:pt>
                <c:pt idx="7">
                  <c:v>wait</c:v>
                </c:pt>
                <c:pt idx="8">
                  <c:v>idle</c:v>
                </c:pt>
              </c:strCache>
            </c:strRef>
          </c:cat>
          <c:val>
            <c:numRef>
              <c:f>halt_poll_ns_cpu_util_brkdwn!$D$4:$L$4</c:f>
              <c:numCache>
                <c:formatCode>0.00</c:formatCode>
                <c:ptCount val="9"/>
                <c:pt idx="0">
                  <c:v>11.545455</c:v>
                </c:pt>
                <c:pt idx="1">
                  <c:v>0</c:v>
                </c:pt>
                <c:pt idx="2">
                  <c:v>13.380165</c:v>
                </c:pt>
                <c:pt idx="3">
                  <c:v>0</c:v>
                </c:pt>
                <c:pt idx="4" formatCode="General">
                  <c:v>3.3966940000000001</c:v>
                </c:pt>
                <c:pt idx="5" formatCode="General">
                  <c:v>0</c:v>
                </c:pt>
                <c:pt idx="6" formatCode="General">
                  <c:v>11.504132</c:v>
                </c:pt>
                <c:pt idx="7" formatCode="General">
                  <c:v>4.1321999999999998E-2</c:v>
                </c:pt>
                <c:pt idx="8" formatCode="General">
                  <c:v>71.371900999999994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0-4C89-8692-C4BE816EE72B}"/>
            </c:ext>
          </c:extLst>
        </c:ser>
        <c:ser>
          <c:idx val="3"/>
          <c:order val="3"/>
          <c:tx>
            <c:strRef>
              <c:f>halt_poll_ns_cpu_util_brkdwn!$C$5</c:f>
              <c:strCache>
                <c:ptCount val="1"/>
                <c:pt idx="0">
                  <c:v>vfio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halt_poll_ns_cpu_util_brkdwn!$D$1:$L$1</c:f>
              <c:strCache>
                <c:ptCount val="9"/>
                <c:pt idx="0">
                  <c:v>usr</c:v>
                </c:pt>
                <c:pt idx="1">
                  <c:v>nice</c:v>
                </c:pt>
                <c:pt idx="2">
                  <c:v>sys</c:v>
                </c:pt>
                <c:pt idx="3">
                  <c:v>irq</c:v>
                </c:pt>
                <c:pt idx="4">
                  <c:v>softirq</c:v>
                </c:pt>
                <c:pt idx="5">
                  <c:v>steal</c:v>
                </c:pt>
                <c:pt idx="6">
                  <c:v>guest</c:v>
                </c:pt>
                <c:pt idx="7">
                  <c:v>wait</c:v>
                </c:pt>
                <c:pt idx="8">
                  <c:v>idle</c:v>
                </c:pt>
              </c:strCache>
            </c:strRef>
          </c:cat>
          <c:val>
            <c:numRef>
              <c:f>halt_poll_ns_cpu_util_brkdwn!$D$5:$L$5</c:f>
              <c:numCache>
                <c:formatCode>0.00</c:formatCode>
                <c:ptCount val="9"/>
                <c:pt idx="0">
                  <c:v>12.677686</c:v>
                </c:pt>
                <c:pt idx="1">
                  <c:v>0</c:v>
                </c:pt>
                <c:pt idx="2">
                  <c:v>8.3057850000000002</c:v>
                </c:pt>
                <c:pt idx="3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12.619835</c:v>
                </c:pt>
                <c:pt idx="7" formatCode="General">
                  <c:v>4.9586999999999999E-2</c:v>
                </c:pt>
                <c:pt idx="8" formatCode="General">
                  <c:v>79.016529000000006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0-4C89-8692-C4BE816EE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546992"/>
        <c:axId val="518546576"/>
      </c:barChart>
      <c:catAx>
        <c:axId val="51854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46576"/>
        <c:crosses val="autoZero"/>
        <c:auto val="1"/>
        <c:lblAlgn val="ctr"/>
        <c:lblOffset val="100"/>
        <c:noMultiLvlLbl val="0"/>
      </c:catAx>
      <c:valAx>
        <c:axId val="5185465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</a:t>
            </a:r>
          </a:p>
          <a:p>
            <a:pPr>
              <a:defRPr/>
            </a:pPr>
            <a:r>
              <a:rPr lang="en-US"/>
              <a:t>IDLE=POLL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halt_poll_ns_cpu_util_brkdwn!$C$9</c:f>
              <c:strCache>
                <c:ptCount val="1"/>
                <c:pt idx="0">
                  <c:v>baremetal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halt_poll_ns_cpu_util_brkdwn!$D$8:$L$8</c:f>
              <c:strCache>
                <c:ptCount val="9"/>
                <c:pt idx="0">
                  <c:v>usr</c:v>
                </c:pt>
                <c:pt idx="1">
                  <c:v>nice</c:v>
                </c:pt>
                <c:pt idx="2">
                  <c:v>sys</c:v>
                </c:pt>
                <c:pt idx="3">
                  <c:v>irq</c:v>
                </c:pt>
                <c:pt idx="4">
                  <c:v>softirq</c:v>
                </c:pt>
                <c:pt idx="5">
                  <c:v>steal</c:v>
                </c:pt>
                <c:pt idx="6">
                  <c:v>guest</c:v>
                </c:pt>
                <c:pt idx="7">
                  <c:v>wait</c:v>
                </c:pt>
                <c:pt idx="8">
                  <c:v>idle</c:v>
                </c:pt>
              </c:strCache>
            </c:strRef>
          </c:cat>
          <c:val>
            <c:numRef>
              <c:f>halt_poll_ns_cpu_util_brkdwn!$D$9:$L$9</c:f>
              <c:numCache>
                <c:formatCode>General</c:formatCode>
                <c:ptCount val="9"/>
                <c:pt idx="0">
                  <c:v>3.3057999999999997E-2</c:v>
                </c:pt>
                <c:pt idx="1">
                  <c:v>0</c:v>
                </c:pt>
                <c:pt idx="2">
                  <c:v>1.033058</c:v>
                </c:pt>
                <c:pt idx="3">
                  <c:v>0</c:v>
                </c:pt>
                <c:pt idx="4">
                  <c:v>0.30578499999999997</c:v>
                </c:pt>
                <c:pt idx="5">
                  <c:v>0</c:v>
                </c:pt>
                <c:pt idx="6">
                  <c:v>0</c:v>
                </c:pt>
                <c:pt idx="7">
                  <c:v>1.6528999999999999E-2</c:v>
                </c:pt>
                <c:pt idx="8">
                  <c:v>98.61157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9-4944-ACA1-9D3F215F826C}"/>
            </c:ext>
          </c:extLst>
        </c:ser>
        <c:ser>
          <c:idx val="1"/>
          <c:order val="1"/>
          <c:tx>
            <c:strRef>
              <c:f>halt_poll_ns_cpu_util_brkdwn!$C$10</c:f>
              <c:strCache>
                <c:ptCount val="1"/>
                <c:pt idx="0">
                  <c:v>virtio-net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halt_poll_ns_cpu_util_brkdwn!$D$8:$L$8</c:f>
              <c:strCache>
                <c:ptCount val="9"/>
                <c:pt idx="0">
                  <c:v>usr</c:v>
                </c:pt>
                <c:pt idx="1">
                  <c:v>nice</c:v>
                </c:pt>
                <c:pt idx="2">
                  <c:v>sys</c:v>
                </c:pt>
                <c:pt idx="3">
                  <c:v>irq</c:v>
                </c:pt>
                <c:pt idx="4">
                  <c:v>softirq</c:v>
                </c:pt>
                <c:pt idx="5">
                  <c:v>steal</c:v>
                </c:pt>
                <c:pt idx="6">
                  <c:v>guest</c:v>
                </c:pt>
                <c:pt idx="7">
                  <c:v>wait</c:v>
                </c:pt>
                <c:pt idx="8">
                  <c:v>idle</c:v>
                </c:pt>
              </c:strCache>
            </c:strRef>
          </c:cat>
          <c:val>
            <c:numRef>
              <c:f>halt_poll_ns_cpu_util_brkdwn!$D$10:$L$10</c:f>
              <c:numCache>
                <c:formatCode>General</c:formatCode>
                <c:ptCount val="9"/>
                <c:pt idx="0">
                  <c:v>81.842974999999996</c:v>
                </c:pt>
                <c:pt idx="1">
                  <c:v>0</c:v>
                </c:pt>
                <c:pt idx="2">
                  <c:v>11.834711</c:v>
                </c:pt>
                <c:pt idx="3">
                  <c:v>0</c:v>
                </c:pt>
                <c:pt idx="4">
                  <c:v>6.3223140000000004</c:v>
                </c:pt>
                <c:pt idx="5">
                  <c:v>0</c:v>
                </c:pt>
                <c:pt idx="6">
                  <c:v>75.264463000000006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9-4944-ACA1-9D3F215F826C}"/>
            </c:ext>
          </c:extLst>
        </c:ser>
        <c:ser>
          <c:idx val="2"/>
          <c:order val="2"/>
          <c:tx>
            <c:strRef>
              <c:f>halt_poll_ns_cpu_util_brkdwn!$C$11</c:f>
              <c:strCache>
                <c:ptCount val="1"/>
                <c:pt idx="0">
                  <c:v>vhost-net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halt_poll_ns_cpu_util_brkdwn!$D$8:$L$8</c:f>
              <c:strCache>
                <c:ptCount val="9"/>
                <c:pt idx="0">
                  <c:v>usr</c:v>
                </c:pt>
                <c:pt idx="1">
                  <c:v>nice</c:v>
                </c:pt>
                <c:pt idx="2">
                  <c:v>sys</c:v>
                </c:pt>
                <c:pt idx="3">
                  <c:v>irq</c:v>
                </c:pt>
                <c:pt idx="4">
                  <c:v>softirq</c:v>
                </c:pt>
                <c:pt idx="5">
                  <c:v>steal</c:v>
                </c:pt>
                <c:pt idx="6">
                  <c:v>guest</c:v>
                </c:pt>
                <c:pt idx="7">
                  <c:v>wait</c:v>
                </c:pt>
                <c:pt idx="8">
                  <c:v>idle</c:v>
                </c:pt>
              </c:strCache>
            </c:strRef>
          </c:cat>
          <c:val>
            <c:numRef>
              <c:f>halt_poll_ns_cpu_util_brkdwn!$D$11:$L$11</c:f>
              <c:numCache>
                <c:formatCode>General</c:formatCode>
                <c:ptCount val="9"/>
                <c:pt idx="0">
                  <c:v>88.966942000000003</c:v>
                </c:pt>
                <c:pt idx="1">
                  <c:v>0</c:v>
                </c:pt>
                <c:pt idx="2">
                  <c:v>6.2644630000000001</c:v>
                </c:pt>
                <c:pt idx="3">
                  <c:v>0</c:v>
                </c:pt>
                <c:pt idx="4">
                  <c:v>4.7685950000000004</c:v>
                </c:pt>
                <c:pt idx="5">
                  <c:v>0</c:v>
                </c:pt>
                <c:pt idx="6">
                  <c:v>88.950412999999998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9-4944-ACA1-9D3F215F826C}"/>
            </c:ext>
          </c:extLst>
        </c:ser>
        <c:ser>
          <c:idx val="3"/>
          <c:order val="3"/>
          <c:tx>
            <c:strRef>
              <c:f>halt_poll_ns_cpu_util_brkdwn!$C$12</c:f>
              <c:strCache>
                <c:ptCount val="1"/>
                <c:pt idx="0">
                  <c:v>vfio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halt_poll_ns_cpu_util_brkdwn!$D$8:$L$8</c:f>
              <c:strCache>
                <c:ptCount val="9"/>
                <c:pt idx="0">
                  <c:v>usr</c:v>
                </c:pt>
                <c:pt idx="1">
                  <c:v>nice</c:v>
                </c:pt>
                <c:pt idx="2">
                  <c:v>sys</c:v>
                </c:pt>
                <c:pt idx="3">
                  <c:v>irq</c:v>
                </c:pt>
                <c:pt idx="4">
                  <c:v>softirq</c:v>
                </c:pt>
                <c:pt idx="5">
                  <c:v>steal</c:v>
                </c:pt>
                <c:pt idx="6">
                  <c:v>guest</c:v>
                </c:pt>
                <c:pt idx="7">
                  <c:v>wait</c:v>
                </c:pt>
                <c:pt idx="8">
                  <c:v>idle</c:v>
                </c:pt>
              </c:strCache>
            </c:strRef>
          </c:cat>
          <c:val>
            <c:numRef>
              <c:f>halt_poll_ns_cpu_util_brkdwn!$D$12:$L$12</c:f>
              <c:numCache>
                <c:formatCode>General</c:formatCode>
                <c:ptCount val="9"/>
                <c:pt idx="0">
                  <c:v>98.553719000000001</c:v>
                </c:pt>
                <c:pt idx="1">
                  <c:v>0</c:v>
                </c:pt>
                <c:pt idx="2">
                  <c:v>1.4462809999999999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98.479338999999996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9-4944-ACA1-9D3F215F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653136"/>
        <c:axId val="533652304"/>
      </c:barChart>
      <c:catAx>
        <c:axId val="5336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2304"/>
        <c:crosses val="autoZero"/>
        <c:auto val="1"/>
        <c:lblAlgn val="ctr"/>
        <c:lblOffset val="100"/>
        <c:noMultiLvlLbl val="0"/>
      </c:catAx>
      <c:valAx>
        <c:axId val="5336523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656165</xdr:colOff>
      <xdr:row>6</xdr:row>
      <xdr:rowOff>193673</xdr:rowOff>
    </xdr:from>
    <xdr:to>
      <xdr:col>18</xdr:col>
      <xdr:colOff>760940</xdr:colOff>
      <xdr:row>26</xdr:row>
      <xdr:rowOff>20428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</xdr:colOff>
      <xdr:row>7</xdr:row>
      <xdr:rowOff>0</xdr:rowOff>
    </xdr:from>
    <xdr:to>
      <xdr:col>17</xdr:col>
      <xdr:colOff>538162</xdr:colOff>
      <xdr:row>33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14</xdr:row>
      <xdr:rowOff>0</xdr:rowOff>
    </xdr:from>
    <xdr:to>
      <xdr:col>12</xdr:col>
      <xdr:colOff>4762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252412</xdr:colOff>
      <xdr:row>13</xdr:row>
      <xdr:rowOff>190500</xdr:rowOff>
    </xdr:from>
    <xdr:to>
      <xdr:col>23</xdr:col>
      <xdr:colOff>328612</xdr:colOff>
      <xdr:row>36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"/>
  <sheetViews>
    <sheetView topLeftCell="A125" workbookViewId="0" xr3:uid="{AEA406A1-0E4B-5B11-9CD5-51D6E497D94C}">
      <selection activeCell="C142" sqref="C142"/>
    </sheetView>
  </sheetViews>
  <sheetFormatPr defaultColWidth="8.875" defaultRowHeight="15.75"/>
  <cols>
    <col min="1" max="1" width="10.5" bestFit="1" customWidth="1"/>
    <col min="2" max="2" width="10.875" bestFit="1" customWidth="1"/>
    <col min="3" max="3" width="70.125" bestFit="1" customWidth="1"/>
    <col min="4" max="4" width="102.875" bestFit="1" customWidth="1"/>
    <col min="5" max="5" width="32.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25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26</v>
      </c>
      <c r="B3" t="s">
        <v>9</v>
      </c>
      <c r="C3" t="s">
        <v>6</v>
      </c>
      <c r="D3" t="s">
        <v>10</v>
      </c>
      <c r="E3" t="s">
        <v>8</v>
      </c>
    </row>
    <row r="4" spans="1:5">
      <c r="A4">
        <v>27</v>
      </c>
      <c r="B4" t="s">
        <v>9</v>
      </c>
      <c r="C4" t="s">
        <v>6</v>
      </c>
      <c r="D4" t="s">
        <v>10</v>
      </c>
      <c r="E4" t="s">
        <v>11</v>
      </c>
    </row>
    <row r="5" spans="1:5">
      <c r="A5">
        <v>28</v>
      </c>
      <c r="B5" t="s">
        <v>9</v>
      </c>
      <c r="C5" t="s">
        <v>6</v>
      </c>
      <c r="D5" t="s">
        <v>10</v>
      </c>
      <c r="E5" t="s">
        <v>12</v>
      </c>
    </row>
    <row r="6" spans="1:5">
      <c r="A6">
        <v>29</v>
      </c>
      <c r="B6" t="s">
        <v>9</v>
      </c>
      <c r="C6" t="s">
        <v>6</v>
      </c>
      <c r="D6" t="s">
        <v>10</v>
      </c>
      <c r="E6" t="s">
        <v>13</v>
      </c>
    </row>
    <row r="7" spans="1:5">
      <c r="A7">
        <v>30</v>
      </c>
      <c r="B7" t="s">
        <v>5</v>
      </c>
      <c r="C7" t="s">
        <v>6</v>
      </c>
      <c r="D7" t="s">
        <v>7</v>
      </c>
      <c r="E7" t="s">
        <v>8</v>
      </c>
    </row>
    <row r="8" spans="1:5">
      <c r="A8">
        <v>31</v>
      </c>
      <c r="B8" t="s">
        <v>9</v>
      </c>
      <c r="C8" t="s">
        <v>6</v>
      </c>
      <c r="D8" t="s">
        <v>14</v>
      </c>
      <c r="E8" t="s">
        <v>8</v>
      </c>
    </row>
    <row r="9" spans="1:5">
      <c r="A9">
        <v>32</v>
      </c>
      <c r="B9" t="s">
        <v>9</v>
      </c>
      <c r="C9" t="s">
        <v>6</v>
      </c>
      <c r="D9" t="s">
        <v>14</v>
      </c>
      <c r="E9" t="s">
        <v>11</v>
      </c>
    </row>
    <row r="10" spans="1:5">
      <c r="A10">
        <v>33</v>
      </c>
      <c r="B10" t="s">
        <v>9</v>
      </c>
      <c r="C10" t="s">
        <v>6</v>
      </c>
      <c r="D10" t="s">
        <v>14</v>
      </c>
      <c r="E10" t="s">
        <v>12</v>
      </c>
    </row>
    <row r="11" spans="1:5">
      <c r="A11">
        <v>34</v>
      </c>
      <c r="B11" t="s">
        <v>9</v>
      </c>
      <c r="C11" t="s">
        <v>6</v>
      </c>
      <c r="D11" t="s">
        <v>14</v>
      </c>
      <c r="E11" t="s">
        <v>13</v>
      </c>
    </row>
    <row r="12" spans="1:5">
      <c r="A12">
        <v>35</v>
      </c>
      <c r="B12" t="s">
        <v>5</v>
      </c>
      <c r="C12" t="s">
        <v>6</v>
      </c>
      <c r="D12" t="s">
        <v>7</v>
      </c>
      <c r="E12" t="s">
        <v>8</v>
      </c>
    </row>
    <row r="13" spans="1:5">
      <c r="A13">
        <v>36</v>
      </c>
      <c r="B13" t="s">
        <v>9</v>
      </c>
      <c r="C13" t="s">
        <v>6</v>
      </c>
      <c r="D13" t="s">
        <v>15</v>
      </c>
      <c r="E13" t="s">
        <v>8</v>
      </c>
    </row>
    <row r="14" spans="1:5">
      <c r="A14">
        <v>37</v>
      </c>
      <c r="B14" t="s">
        <v>9</v>
      </c>
      <c r="C14" t="s">
        <v>6</v>
      </c>
      <c r="D14" t="s">
        <v>15</v>
      </c>
      <c r="E14" t="s">
        <v>11</v>
      </c>
    </row>
    <row r="15" spans="1:5">
      <c r="A15">
        <v>38</v>
      </c>
      <c r="B15" t="s">
        <v>9</v>
      </c>
      <c r="C15" t="s">
        <v>6</v>
      </c>
      <c r="D15" t="s">
        <v>15</v>
      </c>
      <c r="E15" t="s">
        <v>12</v>
      </c>
    </row>
    <row r="16" spans="1:5">
      <c r="A16">
        <v>39</v>
      </c>
      <c r="B16" t="s">
        <v>9</v>
      </c>
      <c r="C16" t="s">
        <v>6</v>
      </c>
      <c r="D16" t="s">
        <v>15</v>
      </c>
      <c r="E16" t="s">
        <v>13</v>
      </c>
    </row>
    <row r="17" spans="1:5">
      <c r="A17">
        <v>40</v>
      </c>
      <c r="B17" t="s">
        <v>5</v>
      </c>
      <c r="C17" t="s">
        <v>6</v>
      </c>
      <c r="D17" t="s">
        <v>7</v>
      </c>
      <c r="E17" t="s">
        <v>8</v>
      </c>
    </row>
    <row r="18" spans="1:5">
      <c r="A18">
        <v>41</v>
      </c>
      <c r="B18" t="s">
        <v>9</v>
      </c>
      <c r="C18" t="s">
        <v>6</v>
      </c>
      <c r="D18" t="s">
        <v>16</v>
      </c>
      <c r="E18" t="s">
        <v>8</v>
      </c>
    </row>
    <row r="19" spans="1:5">
      <c r="A19">
        <v>42</v>
      </c>
      <c r="B19" t="s">
        <v>9</v>
      </c>
      <c r="C19" t="s">
        <v>6</v>
      </c>
      <c r="D19" t="s">
        <v>16</v>
      </c>
      <c r="E19" t="s">
        <v>11</v>
      </c>
    </row>
    <row r="20" spans="1:5">
      <c r="A20">
        <v>43</v>
      </c>
      <c r="B20" t="s">
        <v>9</v>
      </c>
      <c r="C20" t="s">
        <v>6</v>
      </c>
      <c r="D20" t="s">
        <v>16</v>
      </c>
      <c r="E20" t="s">
        <v>12</v>
      </c>
    </row>
    <row r="21" spans="1:5">
      <c r="A21">
        <v>44</v>
      </c>
      <c r="B21" t="s">
        <v>9</v>
      </c>
      <c r="C21" t="s">
        <v>6</v>
      </c>
      <c r="D21" t="s">
        <v>16</v>
      </c>
      <c r="E21" t="s">
        <v>13</v>
      </c>
    </row>
    <row r="22" spans="1:5">
      <c r="A22">
        <v>45</v>
      </c>
      <c r="B22" t="s">
        <v>5</v>
      </c>
      <c r="C22" t="s">
        <v>17</v>
      </c>
      <c r="D22" t="s">
        <v>7</v>
      </c>
      <c r="E22" t="s">
        <v>8</v>
      </c>
    </row>
    <row r="23" spans="1:5">
      <c r="A23">
        <v>46</v>
      </c>
      <c r="B23" t="s">
        <v>9</v>
      </c>
      <c r="C23" t="s">
        <v>17</v>
      </c>
      <c r="D23" t="s">
        <v>10</v>
      </c>
      <c r="E23" t="s">
        <v>8</v>
      </c>
    </row>
    <row r="24" spans="1:5">
      <c r="A24">
        <v>47</v>
      </c>
      <c r="B24" t="s">
        <v>9</v>
      </c>
      <c r="C24" t="s">
        <v>17</v>
      </c>
      <c r="D24" t="s">
        <v>10</v>
      </c>
      <c r="E24" t="s">
        <v>11</v>
      </c>
    </row>
    <row r="25" spans="1:5">
      <c r="A25">
        <v>48</v>
      </c>
      <c r="B25" t="s">
        <v>9</v>
      </c>
      <c r="C25" t="s">
        <v>17</v>
      </c>
      <c r="D25" t="s">
        <v>10</v>
      </c>
      <c r="E25" t="s">
        <v>12</v>
      </c>
    </row>
    <row r="26" spans="1:5">
      <c r="A26">
        <v>49</v>
      </c>
      <c r="B26" t="s">
        <v>9</v>
      </c>
      <c r="C26" t="s">
        <v>17</v>
      </c>
      <c r="D26" t="s">
        <v>10</v>
      </c>
      <c r="E26" t="s">
        <v>13</v>
      </c>
    </row>
    <row r="27" spans="1:5">
      <c r="A27">
        <v>50</v>
      </c>
      <c r="B27" t="s">
        <v>5</v>
      </c>
      <c r="C27" t="s">
        <v>17</v>
      </c>
      <c r="D27" t="s">
        <v>7</v>
      </c>
      <c r="E27" t="s">
        <v>8</v>
      </c>
    </row>
    <row r="28" spans="1:5">
      <c r="A28">
        <v>51</v>
      </c>
      <c r="B28" t="s">
        <v>9</v>
      </c>
      <c r="C28" t="s">
        <v>17</v>
      </c>
      <c r="D28" t="s">
        <v>14</v>
      </c>
      <c r="E28" t="s">
        <v>8</v>
      </c>
    </row>
    <row r="29" spans="1:5">
      <c r="A29">
        <v>52</v>
      </c>
      <c r="B29" t="s">
        <v>9</v>
      </c>
      <c r="C29" t="s">
        <v>17</v>
      </c>
      <c r="D29" t="s">
        <v>14</v>
      </c>
      <c r="E29" t="s">
        <v>11</v>
      </c>
    </row>
    <row r="30" spans="1:5">
      <c r="A30">
        <v>53</v>
      </c>
      <c r="B30" t="s">
        <v>9</v>
      </c>
      <c r="C30" t="s">
        <v>17</v>
      </c>
      <c r="D30" t="s">
        <v>14</v>
      </c>
      <c r="E30" t="s">
        <v>12</v>
      </c>
    </row>
    <row r="31" spans="1:5">
      <c r="A31">
        <v>54</v>
      </c>
      <c r="B31" t="s">
        <v>9</v>
      </c>
      <c r="C31" t="s">
        <v>17</v>
      </c>
      <c r="D31" t="s">
        <v>14</v>
      </c>
      <c r="E31" t="s">
        <v>13</v>
      </c>
    </row>
    <row r="32" spans="1:5">
      <c r="A32">
        <v>55</v>
      </c>
      <c r="B32" t="s">
        <v>9</v>
      </c>
      <c r="C32" t="s">
        <v>18</v>
      </c>
      <c r="D32" t="s">
        <v>10</v>
      </c>
      <c r="E32" t="s">
        <v>8</v>
      </c>
    </row>
    <row r="33" spans="1:5">
      <c r="A33">
        <v>56</v>
      </c>
      <c r="B33" t="s">
        <v>9</v>
      </c>
      <c r="C33" t="s">
        <v>19</v>
      </c>
      <c r="D33" t="s">
        <v>10</v>
      </c>
      <c r="E33" t="s">
        <v>8</v>
      </c>
    </row>
    <row r="34" spans="1:5">
      <c r="A34">
        <v>57</v>
      </c>
      <c r="B34" t="s">
        <v>9</v>
      </c>
      <c r="C34" t="s">
        <v>20</v>
      </c>
      <c r="D34" t="s">
        <v>21</v>
      </c>
      <c r="E34" t="s">
        <v>8</v>
      </c>
    </row>
    <row r="35" spans="1:5">
      <c r="A35">
        <v>58</v>
      </c>
      <c r="B35" t="s">
        <v>22</v>
      </c>
      <c r="C35" t="s">
        <v>22</v>
      </c>
      <c r="D35" s="1" t="s">
        <v>22</v>
      </c>
      <c r="E35" t="s">
        <v>22</v>
      </c>
    </row>
    <row r="36" spans="1:5">
      <c r="A36">
        <v>59</v>
      </c>
      <c r="B36" t="s">
        <v>22</v>
      </c>
      <c r="C36" t="s">
        <v>22</v>
      </c>
      <c r="D36" t="s">
        <v>22</v>
      </c>
      <c r="E36" t="s">
        <v>22</v>
      </c>
    </row>
    <row r="37" spans="1:5">
      <c r="A37">
        <v>60</v>
      </c>
      <c r="B37" t="s">
        <v>9</v>
      </c>
      <c r="C37" t="s">
        <v>18</v>
      </c>
      <c r="D37" t="s">
        <v>14</v>
      </c>
      <c r="E37" t="s">
        <v>8</v>
      </c>
    </row>
    <row r="38" spans="1:5">
      <c r="A38">
        <v>61</v>
      </c>
      <c r="B38" t="s">
        <v>9</v>
      </c>
      <c r="C38" t="s">
        <v>19</v>
      </c>
      <c r="D38" t="s">
        <v>14</v>
      </c>
      <c r="E38" t="s">
        <v>8</v>
      </c>
    </row>
    <row r="39" spans="1:5">
      <c r="A39">
        <v>62</v>
      </c>
      <c r="B39" t="s">
        <v>9</v>
      </c>
      <c r="C39" t="s">
        <v>20</v>
      </c>
      <c r="D39" t="s">
        <v>23</v>
      </c>
      <c r="E39" t="s">
        <v>8</v>
      </c>
    </row>
    <row r="40" spans="1:5">
      <c r="A40">
        <v>63</v>
      </c>
      <c r="B40" t="s">
        <v>5</v>
      </c>
      <c r="C40" t="s">
        <v>24</v>
      </c>
      <c r="D40" t="s">
        <v>7</v>
      </c>
      <c r="E40" t="s">
        <v>8</v>
      </c>
    </row>
    <row r="41" spans="1:5">
      <c r="A41">
        <v>64</v>
      </c>
      <c r="B41" t="s">
        <v>9</v>
      </c>
      <c r="C41" t="s">
        <v>24</v>
      </c>
      <c r="D41" t="s">
        <v>25</v>
      </c>
      <c r="E41" t="s">
        <v>8</v>
      </c>
    </row>
    <row r="42" spans="1:5">
      <c r="A42">
        <v>65</v>
      </c>
      <c r="B42" t="s">
        <v>9</v>
      </c>
      <c r="C42" t="s">
        <v>24</v>
      </c>
      <c r="D42" t="s">
        <v>25</v>
      </c>
      <c r="E42" t="s">
        <v>26</v>
      </c>
    </row>
    <row r="43" spans="1:5">
      <c r="A43">
        <v>66</v>
      </c>
      <c r="B43" t="s">
        <v>9</v>
      </c>
      <c r="C43" t="s">
        <v>24</v>
      </c>
      <c r="D43" t="s">
        <v>25</v>
      </c>
      <c r="E43" t="s">
        <v>27</v>
      </c>
    </row>
    <row r="44" spans="1:5">
      <c r="A44">
        <v>67</v>
      </c>
      <c r="B44" t="s">
        <v>9</v>
      </c>
      <c r="C44" t="s">
        <v>24</v>
      </c>
      <c r="D44" t="s">
        <v>25</v>
      </c>
      <c r="E44" t="s">
        <v>28</v>
      </c>
    </row>
    <row r="45" spans="1:5">
      <c r="A45">
        <v>68</v>
      </c>
      <c r="B45" t="s">
        <v>5</v>
      </c>
      <c r="C45" t="s">
        <v>24</v>
      </c>
      <c r="D45" t="s">
        <v>7</v>
      </c>
      <c r="E45" t="s">
        <v>8</v>
      </c>
    </row>
    <row r="46" spans="1:5">
      <c r="A46">
        <v>69</v>
      </c>
      <c r="B46" t="s">
        <v>9</v>
      </c>
      <c r="C46" t="s">
        <v>24</v>
      </c>
      <c r="D46" t="s">
        <v>29</v>
      </c>
      <c r="E46" t="s">
        <v>8</v>
      </c>
    </row>
    <row r="47" spans="1:5">
      <c r="A47">
        <v>70</v>
      </c>
      <c r="B47" t="s">
        <v>9</v>
      </c>
      <c r="C47" t="s">
        <v>24</v>
      </c>
      <c r="D47" t="s">
        <v>29</v>
      </c>
      <c r="E47" t="s">
        <v>26</v>
      </c>
    </row>
    <row r="48" spans="1:5">
      <c r="A48">
        <v>71</v>
      </c>
      <c r="B48" t="s">
        <v>9</v>
      </c>
      <c r="C48" t="s">
        <v>24</v>
      </c>
      <c r="D48" t="s">
        <v>29</v>
      </c>
      <c r="E48" t="s">
        <v>27</v>
      </c>
    </row>
    <row r="49" spans="1:5">
      <c r="A49">
        <v>72</v>
      </c>
      <c r="B49" t="s">
        <v>9</v>
      </c>
      <c r="C49" t="s">
        <v>24</v>
      </c>
      <c r="D49" t="s">
        <v>29</v>
      </c>
      <c r="E49" t="s">
        <v>28</v>
      </c>
    </row>
    <row r="50" spans="1:5">
      <c r="A50">
        <v>73</v>
      </c>
      <c r="B50" t="s">
        <v>9</v>
      </c>
      <c r="C50" t="s">
        <v>24</v>
      </c>
      <c r="D50" t="s">
        <v>25</v>
      </c>
      <c r="E50" t="s">
        <v>30</v>
      </c>
    </row>
    <row r="51" spans="1:5">
      <c r="A51">
        <v>74</v>
      </c>
      <c r="B51" t="s">
        <v>9</v>
      </c>
      <c r="C51" t="s">
        <v>24</v>
      </c>
      <c r="D51" t="s">
        <v>29</v>
      </c>
      <c r="E51" t="s">
        <v>30</v>
      </c>
    </row>
    <row r="52" spans="1:5">
      <c r="A52">
        <v>75</v>
      </c>
      <c r="B52" t="s">
        <v>5</v>
      </c>
      <c r="C52" t="s">
        <v>24</v>
      </c>
      <c r="D52" t="s">
        <v>7</v>
      </c>
      <c r="E52" t="s">
        <v>31</v>
      </c>
    </row>
    <row r="53" spans="1:5">
      <c r="A53">
        <v>76</v>
      </c>
      <c r="B53" t="s">
        <v>9</v>
      </c>
      <c r="C53" t="s">
        <v>24</v>
      </c>
      <c r="D53" t="s">
        <v>25</v>
      </c>
      <c r="E53" t="s">
        <v>32</v>
      </c>
    </row>
    <row r="54" spans="1:5">
      <c r="A54">
        <v>77</v>
      </c>
      <c r="B54" t="s">
        <v>9</v>
      </c>
      <c r="C54" t="s">
        <v>24</v>
      </c>
      <c r="D54" t="s">
        <v>29</v>
      </c>
      <c r="E54" t="s">
        <v>32</v>
      </c>
    </row>
    <row r="55" spans="1:5">
      <c r="A55">
        <v>78</v>
      </c>
      <c r="B55" t="s">
        <v>9</v>
      </c>
      <c r="C55" t="s">
        <v>24</v>
      </c>
      <c r="D55" t="s">
        <v>25</v>
      </c>
      <c r="E55" t="s">
        <v>33</v>
      </c>
    </row>
    <row r="56" spans="1:5">
      <c r="A56">
        <v>79</v>
      </c>
      <c r="B56" t="s">
        <v>9</v>
      </c>
      <c r="C56" t="s">
        <v>24</v>
      </c>
      <c r="D56" t="s">
        <v>29</v>
      </c>
      <c r="E56" t="s">
        <v>33</v>
      </c>
    </row>
    <row r="57" spans="1:5">
      <c r="A57" s="2">
        <v>80</v>
      </c>
      <c r="B57" t="s">
        <v>5</v>
      </c>
      <c r="C57" t="s">
        <v>24</v>
      </c>
      <c r="D57" t="s">
        <v>7</v>
      </c>
      <c r="E57" t="s">
        <v>8</v>
      </c>
    </row>
    <row r="58" spans="1:5">
      <c r="A58">
        <v>81</v>
      </c>
      <c r="B58" t="s">
        <v>9</v>
      </c>
      <c r="C58" t="s">
        <v>24</v>
      </c>
      <c r="D58" t="s">
        <v>34</v>
      </c>
      <c r="E58" t="s">
        <v>8</v>
      </c>
    </row>
    <row r="59" spans="1:5">
      <c r="A59">
        <v>82</v>
      </c>
      <c r="B59" t="s">
        <v>9</v>
      </c>
      <c r="C59" t="s">
        <v>24</v>
      </c>
      <c r="D59" t="s">
        <v>34</v>
      </c>
      <c r="E59" t="s">
        <v>26</v>
      </c>
    </row>
    <row r="60" spans="1:5">
      <c r="A60">
        <v>83</v>
      </c>
      <c r="B60" t="s">
        <v>9</v>
      </c>
      <c r="C60" t="s">
        <v>24</v>
      </c>
      <c r="D60" t="s">
        <v>34</v>
      </c>
      <c r="E60" t="s">
        <v>27</v>
      </c>
    </row>
    <row r="61" spans="1:5">
      <c r="A61">
        <v>84</v>
      </c>
      <c r="B61" t="s">
        <v>9</v>
      </c>
      <c r="C61" t="s">
        <v>24</v>
      </c>
      <c r="D61" t="s">
        <v>35</v>
      </c>
      <c r="E61" t="s">
        <v>8</v>
      </c>
    </row>
    <row r="62" spans="1:5">
      <c r="A62">
        <v>85</v>
      </c>
      <c r="B62" t="s">
        <v>9</v>
      </c>
      <c r="C62" t="s">
        <v>24</v>
      </c>
      <c r="D62" t="s">
        <v>35</v>
      </c>
      <c r="E62" t="s">
        <v>26</v>
      </c>
    </row>
    <row r="63" spans="1:5">
      <c r="A63">
        <v>86</v>
      </c>
      <c r="B63" t="s">
        <v>9</v>
      </c>
      <c r="C63" t="s">
        <v>24</v>
      </c>
      <c r="D63" t="s">
        <v>35</v>
      </c>
      <c r="E63" t="s">
        <v>27</v>
      </c>
    </row>
    <row r="64" spans="1:5">
      <c r="A64">
        <v>87</v>
      </c>
      <c r="B64" t="s">
        <v>9</v>
      </c>
      <c r="C64" t="s">
        <v>24</v>
      </c>
      <c r="D64" t="s">
        <v>34</v>
      </c>
      <c r="E64" t="s">
        <v>8</v>
      </c>
    </row>
    <row r="65" spans="1:5">
      <c r="A65">
        <v>88</v>
      </c>
      <c r="B65" t="s">
        <v>9</v>
      </c>
      <c r="C65" t="s">
        <v>24</v>
      </c>
      <c r="D65" t="s">
        <v>34</v>
      </c>
      <c r="E65" t="s">
        <v>27</v>
      </c>
    </row>
    <row r="66" spans="1:5">
      <c r="A66">
        <v>89</v>
      </c>
      <c r="B66" t="s">
        <v>9</v>
      </c>
      <c r="C66" t="s">
        <v>24</v>
      </c>
      <c r="D66" t="s">
        <v>35</v>
      </c>
      <c r="E66" t="s">
        <v>8</v>
      </c>
    </row>
    <row r="67" spans="1:5">
      <c r="A67">
        <v>90</v>
      </c>
      <c r="B67" t="s">
        <v>9</v>
      </c>
      <c r="C67" t="s">
        <v>24</v>
      </c>
      <c r="D67" t="s">
        <v>35</v>
      </c>
      <c r="E67" t="s">
        <v>27</v>
      </c>
    </row>
    <row r="68" spans="1:5">
      <c r="A68">
        <v>91</v>
      </c>
      <c r="B68" t="s">
        <v>5</v>
      </c>
      <c r="C68" t="s">
        <v>24</v>
      </c>
      <c r="D68" t="s">
        <v>36</v>
      </c>
      <c r="E68" t="s">
        <v>8</v>
      </c>
    </row>
    <row r="69" spans="1:5">
      <c r="A69">
        <v>92</v>
      </c>
      <c r="B69" t="s">
        <v>9</v>
      </c>
      <c r="C69" t="s">
        <v>24</v>
      </c>
      <c r="D69" t="s">
        <v>37</v>
      </c>
      <c r="E69" t="s">
        <v>8</v>
      </c>
    </row>
    <row r="70" spans="1:5">
      <c r="A70">
        <v>93</v>
      </c>
      <c r="B70" t="s">
        <v>9</v>
      </c>
      <c r="C70" t="s">
        <v>24</v>
      </c>
      <c r="D70" t="s">
        <v>37</v>
      </c>
      <c r="E70" t="s">
        <v>27</v>
      </c>
    </row>
    <row r="71" spans="1:5">
      <c r="A71">
        <v>94</v>
      </c>
      <c r="B71" t="s">
        <v>9</v>
      </c>
      <c r="C71" t="s">
        <v>24</v>
      </c>
      <c r="D71" t="s">
        <v>38</v>
      </c>
      <c r="E71" t="s">
        <v>8</v>
      </c>
    </row>
    <row r="72" spans="1:5">
      <c r="A72">
        <v>95</v>
      </c>
      <c r="B72" t="s">
        <v>9</v>
      </c>
      <c r="C72" t="s">
        <v>24</v>
      </c>
      <c r="D72" t="s">
        <v>38</v>
      </c>
      <c r="E72" t="s">
        <v>27</v>
      </c>
    </row>
    <row r="73" spans="1:5">
      <c r="A73">
        <v>96</v>
      </c>
      <c r="B73" t="s">
        <v>9</v>
      </c>
      <c r="C73" t="s">
        <v>39</v>
      </c>
      <c r="D73" t="s">
        <v>38</v>
      </c>
      <c r="E73" t="s">
        <v>8</v>
      </c>
    </row>
    <row r="74" spans="1:5">
      <c r="A74">
        <v>97</v>
      </c>
      <c r="B74" t="s">
        <v>9</v>
      </c>
      <c r="C74" t="s">
        <v>39</v>
      </c>
      <c r="D74" t="s">
        <v>38</v>
      </c>
      <c r="E74" t="s">
        <v>27</v>
      </c>
    </row>
    <row r="75" spans="1:5">
      <c r="A75">
        <v>98</v>
      </c>
      <c r="B75" t="s">
        <v>9</v>
      </c>
      <c r="C75" t="s">
        <v>40</v>
      </c>
      <c r="D75" t="s">
        <v>38</v>
      </c>
      <c r="E75" t="s">
        <v>8</v>
      </c>
    </row>
    <row r="76" spans="1:5">
      <c r="A76">
        <v>99</v>
      </c>
      <c r="B76" t="s">
        <v>9</v>
      </c>
      <c r="C76" t="s">
        <v>40</v>
      </c>
      <c r="D76" t="s">
        <v>38</v>
      </c>
      <c r="E76" t="s">
        <v>27</v>
      </c>
    </row>
    <row r="78" spans="1:5">
      <c r="A78">
        <v>100</v>
      </c>
      <c r="B78" t="s">
        <v>9</v>
      </c>
      <c r="C78" t="s">
        <v>41</v>
      </c>
      <c r="D78" t="s">
        <v>42</v>
      </c>
      <c r="E78" t="s">
        <v>8</v>
      </c>
    </row>
    <row r="79" spans="1:5">
      <c r="A79">
        <v>101</v>
      </c>
      <c r="B79" t="s">
        <v>9</v>
      </c>
      <c r="C79" t="s">
        <v>41</v>
      </c>
      <c r="D79" t="s">
        <v>42</v>
      </c>
      <c r="E79" t="s">
        <v>27</v>
      </c>
    </row>
    <row r="80" spans="1:5">
      <c r="A80">
        <v>102</v>
      </c>
      <c r="B80" t="s">
        <v>9</v>
      </c>
      <c r="C80" t="s">
        <v>41</v>
      </c>
      <c r="D80" t="s">
        <v>43</v>
      </c>
      <c r="E80" t="s">
        <v>8</v>
      </c>
    </row>
    <row r="81" spans="1:5">
      <c r="A81">
        <v>103</v>
      </c>
      <c r="B81" t="s">
        <v>9</v>
      </c>
      <c r="C81" t="s">
        <v>41</v>
      </c>
      <c r="D81" t="s">
        <v>43</v>
      </c>
      <c r="E81" t="s">
        <v>27</v>
      </c>
    </row>
    <row r="82" spans="1:5">
      <c r="A82">
        <v>104</v>
      </c>
      <c r="B82" t="s">
        <v>9</v>
      </c>
      <c r="C82" t="s">
        <v>41</v>
      </c>
      <c r="D82" t="s">
        <v>44</v>
      </c>
      <c r="E82" t="s">
        <v>8</v>
      </c>
    </row>
    <row r="83" spans="1:5">
      <c r="A83">
        <v>105</v>
      </c>
      <c r="B83" t="s">
        <v>9</v>
      </c>
      <c r="C83" t="s">
        <v>41</v>
      </c>
      <c r="D83" t="s">
        <v>44</v>
      </c>
      <c r="E83" t="s">
        <v>27</v>
      </c>
    </row>
    <row r="84" spans="1:5">
      <c r="A84">
        <v>106</v>
      </c>
      <c r="B84" t="s">
        <v>9</v>
      </c>
      <c r="C84" t="s">
        <v>41</v>
      </c>
      <c r="D84" t="s">
        <v>45</v>
      </c>
      <c r="E84" t="s">
        <v>8</v>
      </c>
    </row>
    <row r="85" spans="1:5">
      <c r="A85">
        <v>107</v>
      </c>
      <c r="B85" t="s">
        <v>9</v>
      </c>
      <c r="C85" t="s">
        <v>41</v>
      </c>
      <c r="D85" t="s">
        <v>45</v>
      </c>
      <c r="E85" t="s">
        <v>27</v>
      </c>
    </row>
    <row r="86" spans="1:5">
      <c r="A86">
        <v>108</v>
      </c>
      <c r="B86" t="s">
        <v>9</v>
      </c>
      <c r="C86" t="s">
        <v>41</v>
      </c>
      <c r="D86" t="s">
        <v>46</v>
      </c>
      <c r="E86" t="s">
        <v>8</v>
      </c>
    </row>
    <row r="87" spans="1:5">
      <c r="A87">
        <v>109</v>
      </c>
      <c r="B87" t="s">
        <v>9</v>
      </c>
      <c r="C87" t="s">
        <v>41</v>
      </c>
      <c r="D87" t="s">
        <v>46</v>
      </c>
      <c r="E87" t="s">
        <v>27</v>
      </c>
    </row>
    <row r="88" spans="1:5">
      <c r="A88">
        <v>110</v>
      </c>
      <c r="B88" t="s">
        <v>9</v>
      </c>
      <c r="C88" t="s">
        <v>41</v>
      </c>
      <c r="D88" t="s">
        <v>47</v>
      </c>
      <c r="E88" t="s">
        <v>8</v>
      </c>
    </row>
    <row r="89" spans="1:5">
      <c r="A89">
        <v>111</v>
      </c>
      <c r="B89" t="s">
        <v>9</v>
      </c>
      <c r="C89" t="s">
        <v>41</v>
      </c>
      <c r="D89" t="s">
        <v>47</v>
      </c>
      <c r="E89" t="s">
        <v>27</v>
      </c>
    </row>
    <row r="91" spans="1:5">
      <c r="A91">
        <v>112</v>
      </c>
      <c r="B91" t="s">
        <v>9</v>
      </c>
      <c r="C91" t="s">
        <v>48</v>
      </c>
      <c r="D91" t="s">
        <v>42</v>
      </c>
      <c r="E91" t="s">
        <v>8</v>
      </c>
    </row>
    <row r="92" spans="1:5">
      <c r="A92">
        <v>113</v>
      </c>
      <c r="B92" t="s">
        <v>9</v>
      </c>
      <c r="C92" t="s">
        <v>48</v>
      </c>
      <c r="D92" t="s">
        <v>42</v>
      </c>
      <c r="E92" t="s">
        <v>27</v>
      </c>
    </row>
    <row r="93" spans="1:5">
      <c r="A93">
        <v>114</v>
      </c>
      <c r="B93" t="s">
        <v>9</v>
      </c>
      <c r="C93" t="s">
        <v>48</v>
      </c>
      <c r="D93" t="s">
        <v>43</v>
      </c>
      <c r="E93" t="s">
        <v>8</v>
      </c>
    </row>
    <row r="94" spans="1:5">
      <c r="A94">
        <v>115</v>
      </c>
      <c r="B94" t="s">
        <v>9</v>
      </c>
      <c r="C94" t="s">
        <v>48</v>
      </c>
      <c r="D94" t="s">
        <v>43</v>
      </c>
      <c r="E94" t="s">
        <v>27</v>
      </c>
    </row>
    <row r="95" spans="1:5">
      <c r="A95">
        <v>116</v>
      </c>
      <c r="B95" t="s">
        <v>9</v>
      </c>
      <c r="C95" t="s">
        <v>48</v>
      </c>
      <c r="D95" t="s">
        <v>44</v>
      </c>
      <c r="E95" t="s">
        <v>8</v>
      </c>
    </row>
    <row r="96" spans="1:5">
      <c r="A96">
        <v>117</v>
      </c>
      <c r="B96" t="s">
        <v>9</v>
      </c>
      <c r="C96" t="s">
        <v>48</v>
      </c>
      <c r="D96" t="s">
        <v>44</v>
      </c>
      <c r="E96" t="s">
        <v>27</v>
      </c>
    </row>
    <row r="98" spans="1:5">
      <c r="A98">
        <v>118</v>
      </c>
      <c r="B98" t="s">
        <v>9</v>
      </c>
      <c r="C98" t="s">
        <v>48</v>
      </c>
      <c r="D98" t="s">
        <v>45</v>
      </c>
      <c r="E98" t="s">
        <v>8</v>
      </c>
    </row>
    <row r="99" spans="1:5">
      <c r="A99">
        <v>119</v>
      </c>
      <c r="B99" t="s">
        <v>9</v>
      </c>
      <c r="C99" t="s">
        <v>48</v>
      </c>
      <c r="D99" t="s">
        <v>45</v>
      </c>
      <c r="E99" t="s">
        <v>27</v>
      </c>
    </row>
    <row r="100" spans="1:5">
      <c r="A100">
        <v>120</v>
      </c>
      <c r="B100" t="s">
        <v>9</v>
      </c>
      <c r="C100" t="s">
        <v>48</v>
      </c>
      <c r="D100" t="s">
        <v>46</v>
      </c>
      <c r="E100" t="s">
        <v>8</v>
      </c>
    </row>
    <row r="101" spans="1:5">
      <c r="A101">
        <v>121</v>
      </c>
      <c r="B101" t="s">
        <v>9</v>
      </c>
      <c r="C101" t="s">
        <v>48</v>
      </c>
      <c r="D101" t="s">
        <v>46</v>
      </c>
      <c r="E101" t="s">
        <v>27</v>
      </c>
    </row>
    <row r="102" spans="1:5">
      <c r="A102">
        <v>122</v>
      </c>
      <c r="B102" t="s">
        <v>9</v>
      </c>
      <c r="C102" t="s">
        <v>48</v>
      </c>
      <c r="D102" t="s">
        <v>47</v>
      </c>
      <c r="E102" t="s">
        <v>8</v>
      </c>
    </row>
    <row r="103" spans="1:5">
      <c r="A103">
        <v>123</v>
      </c>
      <c r="B103" t="s">
        <v>9</v>
      </c>
      <c r="C103" t="s">
        <v>48</v>
      </c>
      <c r="D103" t="s">
        <v>47</v>
      </c>
      <c r="E103" t="s">
        <v>27</v>
      </c>
    </row>
    <row r="105" spans="1:5">
      <c r="A105">
        <v>124</v>
      </c>
      <c r="B105" t="s">
        <v>9</v>
      </c>
      <c r="C105" t="s">
        <v>48</v>
      </c>
      <c r="D105" t="s">
        <v>42</v>
      </c>
      <c r="E105" t="s">
        <v>8</v>
      </c>
    </row>
    <row r="106" spans="1:5">
      <c r="A106">
        <v>125</v>
      </c>
      <c r="B106" t="s">
        <v>9</v>
      </c>
      <c r="C106" t="s">
        <v>48</v>
      </c>
      <c r="D106" t="s">
        <v>43</v>
      </c>
      <c r="E106" t="s">
        <v>8</v>
      </c>
    </row>
    <row r="107" spans="1:5">
      <c r="A107">
        <v>126</v>
      </c>
      <c r="B107" t="s">
        <v>9</v>
      </c>
      <c r="C107" t="s">
        <v>48</v>
      </c>
      <c r="D107" t="s">
        <v>44</v>
      </c>
      <c r="E107" t="s">
        <v>8</v>
      </c>
    </row>
    <row r="108" spans="1:5">
      <c r="A108">
        <v>127</v>
      </c>
      <c r="B108" t="s">
        <v>9</v>
      </c>
      <c r="C108" t="s">
        <v>48</v>
      </c>
      <c r="D108" t="s">
        <v>45</v>
      </c>
      <c r="E108" t="s">
        <v>8</v>
      </c>
    </row>
    <row r="109" spans="1:5">
      <c r="A109">
        <v>128</v>
      </c>
      <c r="B109" t="s">
        <v>9</v>
      </c>
      <c r="C109" t="s">
        <v>48</v>
      </c>
      <c r="D109" t="s">
        <v>46</v>
      </c>
      <c r="E109" t="s">
        <v>8</v>
      </c>
    </row>
    <row r="110" spans="1:5">
      <c r="A110">
        <v>129</v>
      </c>
      <c r="B110" t="s">
        <v>9</v>
      </c>
      <c r="C110" t="s">
        <v>48</v>
      </c>
      <c r="D110" t="s">
        <v>47</v>
      </c>
      <c r="E110" t="s">
        <v>8</v>
      </c>
    </row>
    <row r="112" spans="1:5">
      <c r="A112">
        <v>130</v>
      </c>
      <c r="B112" t="s">
        <v>5</v>
      </c>
      <c r="C112" t="s">
        <v>49</v>
      </c>
      <c r="D112" t="s">
        <v>7</v>
      </c>
      <c r="E112" t="s">
        <v>8</v>
      </c>
    </row>
    <row r="113" spans="1:5">
      <c r="A113">
        <v>131</v>
      </c>
      <c r="B113" t="s">
        <v>5</v>
      </c>
      <c r="C113" t="s">
        <v>50</v>
      </c>
      <c r="D113" t="s">
        <v>7</v>
      </c>
      <c r="E113" t="s">
        <v>8</v>
      </c>
    </row>
    <row r="115" spans="1:5">
      <c r="A115">
        <v>132</v>
      </c>
      <c r="B115" t="s">
        <v>5</v>
      </c>
      <c r="C115" t="s">
        <v>51</v>
      </c>
      <c r="D115" t="s">
        <v>7</v>
      </c>
      <c r="E115" t="s">
        <v>8</v>
      </c>
    </row>
    <row r="116" spans="1:5">
      <c r="A116">
        <v>133</v>
      </c>
      <c r="B116" t="s">
        <v>5</v>
      </c>
      <c r="C116" t="s">
        <v>52</v>
      </c>
      <c r="D116" t="s">
        <v>7</v>
      </c>
      <c r="E116" t="s">
        <v>8</v>
      </c>
    </row>
    <row r="118" spans="1:5">
      <c r="A118">
        <v>134</v>
      </c>
      <c r="B118" t="s">
        <v>9</v>
      </c>
      <c r="C118" t="s">
        <v>53</v>
      </c>
      <c r="D118" t="s">
        <v>42</v>
      </c>
      <c r="E118" t="s">
        <v>8</v>
      </c>
    </row>
    <row r="119" spans="1:5">
      <c r="A119">
        <v>135</v>
      </c>
      <c r="B119" t="s">
        <v>9</v>
      </c>
      <c r="C119" t="s">
        <v>53</v>
      </c>
      <c r="D119" t="s">
        <v>43</v>
      </c>
      <c r="E119" t="s">
        <v>8</v>
      </c>
    </row>
    <row r="120" spans="1:5">
      <c r="A120">
        <v>136</v>
      </c>
      <c r="B120" t="s">
        <v>9</v>
      </c>
      <c r="C120" t="s">
        <v>53</v>
      </c>
      <c r="D120" t="s">
        <v>44</v>
      </c>
      <c r="E120" t="s">
        <v>8</v>
      </c>
    </row>
    <row r="121" spans="1:5">
      <c r="A121">
        <v>137</v>
      </c>
      <c r="B121" t="s">
        <v>9</v>
      </c>
      <c r="C121" t="s">
        <v>53</v>
      </c>
      <c r="D121" t="s">
        <v>45</v>
      </c>
      <c r="E121" t="s">
        <v>8</v>
      </c>
    </row>
    <row r="122" spans="1:5">
      <c r="A122">
        <v>138</v>
      </c>
      <c r="B122" t="s">
        <v>9</v>
      </c>
      <c r="C122" t="s">
        <v>53</v>
      </c>
      <c r="D122" t="s">
        <v>46</v>
      </c>
      <c r="E122" t="s">
        <v>8</v>
      </c>
    </row>
    <row r="123" spans="1:5">
      <c r="A123">
        <v>139</v>
      </c>
      <c r="B123" t="s">
        <v>9</v>
      </c>
      <c r="C123" t="s">
        <v>53</v>
      </c>
      <c r="D123" t="s">
        <v>47</v>
      </c>
      <c r="E123" t="s">
        <v>8</v>
      </c>
    </row>
    <row r="125" spans="1:5">
      <c r="A125">
        <v>140</v>
      </c>
      <c r="B125" t="s">
        <v>9</v>
      </c>
      <c r="C125" t="s">
        <v>54</v>
      </c>
      <c r="D125" t="s">
        <v>42</v>
      </c>
      <c r="E125" t="s">
        <v>8</v>
      </c>
    </row>
    <row r="126" spans="1:5">
      <c r="A126">
        <v>141</v>
      </c>
      <c r="B126" t="s">
        <v>9</v>
      </c>
      <c r="C126" t="s">
        <v>54</v>
      </c>
      <c r="D126" t="s">
        <v>43</v>
      </c>
      <c r="E126" t="s">
        <v>8</v>
      </c>
    </row>
    <row r="127" spans="1:5">
      <c r="A127">
        <v>142</v>
      </c>
      <c r="B127" t="s">
        <v>9</v>
      </c>
      <c r="C127" t="s">
        <v>54</v>
      </c>
      <c r="D127" t="s">
        <v>44</v>
      </c>
      <c r="E127" t="s">
        <v>8</v>
      </c>
    </row>
    <row r="128" spans="1:5">
      <c r="A128">
        <v>143</v>
      </c>
      <c r="B128" t="s">
        <v>9</v>
      </c>
      <c r="C128" t="s">
        <v>54</v>
      </c>
      <c r="D128" t="s">
        <v>45</v>
      </c>
      <c r="E128" t="s">
        <v>8</v>
      </c>
    </row>
    <row r="129" spans="1:5">
      <c r="A129">
        <v>144</v>
      </c>
      <c r="B129" t="s">
        <v>9</v>
      </c>
      <c r="C129" t="s">
        <v>54</v>
      </c>
      <c r="D129" t="s">
        <v>46</v>
      </c>
      <c r="E129" t="s">
        <v>8</v>
      </c>
    </row>
    <row r="130" spans="1:5">
      <c r="A130">
        <v>145</v>
      </c>
      <c r="B130" t="s">
        <v>9</v>
      </c>
      <c r="C130" t="s">
        <v>54</v>
      </c>
      <c r="D130" t="s">
        <v>47</v>
      </c>
      <c r="E130" t="s">
        <v>8</v>
      </c>
    </row>
    <row r="132" spans="1:5">
      <c r="A132">
        <v>146</v>
      </c>
      <c r="B132" t="s">
        <v>9</v>
      </c>
      <c r="C132" t="s">
        <v>55</v>
      </c>
      <c r="D132" t="s">
        <v>42</v>
      </c>
      <c r="E132" t="s">
        <v>8</v>
      </c>
    </row>
    <row r="133" spans="1:5">
      <c r="A133">
        <v>147</v>
      </c>
      <c r="B133" t="s">
        <v>9</v>
      </c>
      <c r="C133" t="s">
        <v>55</v>
      </c>
      <c r="D133" t="s">
        <v>43</v>
      </c>
      <c r="E133" t="s">
        <v>8</v>
      </c>
    </row>
    <row r="134" spans="1:5">
      <c r="A134">
        <v>148</v>
      </c>
      <c r="B134" t="s">
        <v>9</v>
      </c>
      <c r="C134" t="s">
        <v>55</v>
      </c>
      <c r="D134" t="s">
        <v>44</v>
      </c>
      <c r="E134" t="s">
        <v>8</v>
      </c>
    </row>
    <row r="135" spans="1:5">
      <c r="A135">
        <v>149</v>
      </c>
      <c r="B135" t="s">
        <v>9</v>
      </c>
      <c r="C135" t="s">
        <v>55</v>
      </c>
      <c r="D135" t="s">
        <v>45</v>
      </c>
      <c r="E135" t="s">
        <v>8</v>
      </c>
    </row>
    <row r="136" spans="1:5">
      <c r="A136">
        <v>150</v>
      </c>
      <c r="B136" t="s">
        <v>9</v>
      </c>
      <c r="C136" t="s">
        <v>55</v>
      </c>
      <c r="D136" t="s">
        <v>46</v>
      </c>
      <c r="E136" t="s">
        <v>8</v>
      </c>
    </row>
    <row r="137" spans="1:5">
      <c r="A137">
        <v>151</v>
      </c>
      <c r="B137" t="s">
        <v>9</v>
      </c>
      <c r="C137" t="s">
        <v>55</v>
      </c>
      <c r="D137" t="s">
        <v>47</v>
      </c>
      <c r="E137" t="s">
        <v>8</v>
      </c>
    </row>
    <row r="139" spans="1:5">
      <c r="A139">
        <v>152</v>
      </c>
      <c r="B139" t="s">
        <v>9</v>
      </c>
      <c r="C139" t="s">
        <v>54</v>
      </c>
      <c r="D139" t="s">
        <v>43</v>
      </c>
      <c r="E139" t="s">
        <v>8</v>
      </c>
    </row>
    <row r="140" spans="1:5">
      <c r="A140">
        <v>153</v>
      </c>
      <c r="B140" t="s">
        <v>9</v>
      </c>
      <c r="C140" t="s">
        <v>54</v>
      </c>
      <c r="D140" t="s">
        <v>44</v>
      </c>
      <c r="E140" t="s">
        <v>8</v>
      </c>
    </row>
    <row r="142" spans="1:5">
      <c r="A142">
        <v>154</v>
      </c>
      <c r="B142" t="s">
        <v>9</v>
      </c>
      <c r="C142" t="s">
        <v>54</v>
      </c>
      <c r="D142" t="s">
        <v>42</v>
      </c>
      <c r="E142" t="s">
        <v>27</v>
      </c>
    </row>
    <row r="143" spans="1:5">
      <c r="A143">
        <v>155</v>
      </c>
      <c r="B143" t="s">
        <v>9</v>
      </c>
      <c r="C143" t="s">
        <v>54</v>
      </c>
      <c r="D143" t="s">
        <v>43</v>
      </c>
      <c r="E143" t="s">
        <v>27</v>
      </c>
    </row>
    <row r="144" spans="1:5">
      <c r="A144">
        <v>156</v>
      </c>
      <c r="B144" t="s">
        <v>9</v>
      </c>
      <c r="C144" t="s">
        <v>54</v>
      </c>
      <c r="D144" t="s">
        <v>44</v>
      </c>
      <c r="E144" t="s">
        <v>27</v>
      </c>
    </row>
    <row r="145" spans="1:5">
      <c r="A145">
        <v>157</v>
      </c>
      <c r="B145" t="s">
        <v>9</v>
      </c>
      <c r="C145" t="s">
        <v>54</v>
      </c>
      <c r="D145" t="s">
        <v>45</v>
      </c>
      <c r="E145" t="s">
        <v>27</v>
      </c>
    </row>
    <row r="146" spans="1:5">
      <c r="A146">
        <v>158</v>
      </c>
      <c r="B146" t="s">
        <v>9</v>
      </c>
      <c r="C146" t="s">
        <v>54</v>
      </c>
      <c r="D146" t="s">
        <v>46</v>
      </c>
      <c r="E146" t="s">
        <v>27</v>
      </c>
    </row>
    <row r="147" spans="1:5">
      <c r="A147">
        <v>159</v>
      </c>
      <c r="B147" t="s">
        <v>9</v>
      </c>
      <c r="C147" t="s">
        <v>54</v>
      </c>
      <c r="D147" t="s">
        <v>47</v>
      </c>
      <c r="E147" t="s">
        <v>27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"/>
  <sheetViews>
    <sheetView workbookViewId="0" xr3:uid="{958C4451-9541-5A59-BF78-D2F731DF1C81}">
      <selection sqref="A1:D7"/>
    </sheetView>
  </sheetViews>
  <sheetFormatPr defaultColWidth="17.625" defaultRowHeight="15.75"/>
  <cols>
    <col min="1" max="1" width="23.125" style="3" customWidth="1"/>
    <col min="2" max="2" width="9" style="3" bestFit="1" customWidth="1"/>
    <col min="3" max="3" width="10.625" style="3" bestFit="1" customWidth="1"/>
    <col min="4" max="4" width="15.875" style="3" bestFit="1" customWidth="1"/>
    <col min="5" max="5" width="10.625" style="3" customWidth="1"/>
    <col min="6" max="6" width="18.875" style="3" customWidth="1"/>
    <col min="7" max="8" width="9" style="3" bestFit="1" customWidth="1"/>
    <col min="9" max="10" width="8.625" style="3" bestFit="1" customWidth="1"/>
    <col min="11" max="11" width="8" style="3" bestFit="1" customWidth="1"/>
    <col min="12" max="12" width="8.625" style="3" bestFit="1" customWidth="1"/>
    <col min="13" max="13" width="9" style="3" bestFit="1" customWidth="1"/>
    <col min="14" max="14" width="7.625" style="3" bestFit="1" customWidth="1"/>
    <col min="15" max="17" width="7.625" style="3" customWidth="1"/>
    <col min="18" max="16384" width="17.625" style="3"/>
  </cols>
  <sheetData>
    <row r="1" spans="1:17">
      <c r="B1" s="3" t="s">
        <v>56</v>
      </c>
      <c r="C1" s="3" t="s">
        <v>0</v>
      </c>
      <c r="D1" s="3" t="s">
        <v>57</v>
      </c>
      <c r="H1"/>
      <c r="I1" s="10"/>
      <c r="J1" s="10"/>
      <c r="K1"/>
      <c r="L1" s="18" t="s">
        <v>58</v>
      </c>
      <c r="M1" s="18"/>
      <c r="N1" s="18"/>
      <c r="O1" s="17" t="s">
        <v>59</v>
      </c>
      <c r="P1" s="17"/>
      <c r="Q1" s="17"/>
    </row>
    <row r="2" spans="1:17">
      <c r="A2" s="19" t="s">
        <v>58</v>
      </c>
      <c r="B2" s="11">
        <v>100</v>
      </c>
      <c r="C2" s="3" t="s">
        <v>60</v>
      </c>
      <c r="D2" s="3">
        <v>942</v>
      </c>
      <c r="H2"/>
      <c r="I2" s="2"/>
      <c r="J2" s="2"/>
      <c r="K2"/>
      <c r="L2" s="2" t="s">
        <v>61</v>
      </c>
      <c r="M2" s="2" t="s">
        <v>62</v>
      </c>
      <c r="N2" s="2" t="s">
        <v>63</v>
      </c>
      <c r="O2" s="2" t="s">
        <v>61</v>
      </c>
      <c r="P2" s="2" t="s">
        <v>62</v>
      </c>
      <c r="Q2" s="2" t="s">
        <v>63</v>
      </c>
    </row>
    <row r="3" spans="1:17">
      <c r="A3" s="19"/>
      <c r="B3" s="11">
        <v>102</v>
      </c>
      <c r="C3" s="3" t="s">
        <v>64</v>
      </c>
      <c r="D3" s="3">
        <v>941</v>
      </c>
      <c r="I3" s="5"/>
      <c r="J3" s="5"/>
      <c r="K3" s="3" t="s">
        <v>65</v>
      </c>
      <c r="L3" s="5">
        <v>8.3140499999999999</v>
      </c>
      <c r="M3" s="5">
        <v>5.6198300000000003</v>
      </c>
      <c r="N3" s="5">
        <v>4.9917400000000001</v>
      </c>
      <c r="O3" s="5">
        <v>43.008299999999998</v>
      </c>
      <c r="P3" s="5">
        <v>46.966900000000003</v>
      </c>
      <c r="Q3" s="5">
        <v>49.5124</v>
      </c>
    </row>
    <row r="4" spans="1:17">
      <c r="A4" s="19"/>
      <c r="B4" s="11">
        <v>104</v>
      </c>
      <c r="C4" s="3" t="s">
        <v>63</v>
      </c>
      <c r="D4" s="3">
        <v>941</v>
      </c>
      <c r="H4" s="7"/>
      <c r="I4" s="7"/>
      <c r="J4" s="7"/>
      <c r="K4" s="7" t="s">
        <v>66</v>
      </c>
      <c r="L4" s="7">
        <v>15.31</v>
      </c>
      <c r="M4" s="7">
        <v>5.66</v>
      </c>
      <c r="N4" s="7">
        <v>5.01</v>
      </c>
      <c r="O4" s="7">
        <v>46.86</v>
      </c>
      <c r="P4" s="7">
        <v>46.98</v>
      </c>
      <c r="Q4" s="7">
        <v>49.52</v>
      </c>
    </row>
    <row r="5" spans="1:17">
      <c r="A5" s="16" t="s">
        <v>59</v>
      </c>
      <c r="B5" s="11">
        <v>106</v>
      </c>
      <c r="C5" s="3" t="s">
        <v>60</v>
      </c>
      <c r="D5" s="3">
        <v>942</v>
      </c>
      <c r="H5" s="7"/>
      <c r="I5" s="7"/>
      <c r="J5" s="7"/>
      <c r="K5" s="7" t="s">
        <v>67</v>
      </c>
      <c r="L5" s="7">
        <v>63.35</v>
      </c>
      <c r="M5" s="7">
        <v>87.83</v>
      </c>
      <c r="N5" s="7">
        <v>89.36</v>
      </c>
      <c r="O5" s="7">
        <v>10.130000000000001</v>
      </c>
      <c r="P5" s="7">
        <v>6.21</v>
      </c>
      <c r="Q5" s="7">
        <v>1.04</v>
      </c>
    </row>
    <row r="6" spans="1:17">
      <c r="A6" s="16"/>
      <c r="B6" s="11">
        <v>108</v>
      </c>
      <c r="C6" s="3" t="s">
        <v>64</v>
      </c>
      <c r="D6" s="3">
        <v>942</v>
      </c>
    </row>
    <row r="7" spans="1:17">
      <c r="A7" s="16"/>
      <c r="B7" s="11">
        <v>110</v>
      </c>
      <c r="C7" s="3" t="s">
        <v>63</v>
      </c>
      <c r="D7" s="3">
        <v>941</v>
      </c>
    </row>
    <row r="9" spans="1:17">
      <c r="B9" s="3" t="s">
        <v>56</v>
      </c>
      <c r="C9" s="3" t="s">
        <v>0</v>
      </c>
      <c r="D9" s="3" t="s">
        <v>65</v>
      </c>
      <c r="E9" s="3" t="s">
        <v>66</v>
      </c>
      <c r="F9" s="3" t="s">
        <v>67</v>
      </c>
      <c r="G9" s="3" t="s">
        <v>68</v>
      </c>
    </row>
    <row r="10" spans="1:17">
      <c r="A10" s="19" t="s">
        <v>58</v>
      </c>
      <c r="B10" s="11">
        <v>100</v>
      </c>
      <c r="C10" s="3" t="s">
        <v>60</v>
      </c>
      <c r="D10" s="5">
        <v>8.3140499999999999</v>
      </c>
      <c r="E10" s="5">
        <v>15.3058</v>
      </c>
      <c r="F10" s="5">
        <v>63.347099999999998</v>
      </c>
      <c r="G10" s="5">
        <v>78.652900000000002</v>
      </c>
    </row>
    <row r="11" spans="1:17">
      <c r="A11" s="19"/>
      <c r="B11" s="11">
        <v>102</v>
      </c>
      <c r="C11" s="3" t="s">
        <v>64</v>
      </c>
      <c r="D11" s="5">
        <v>5.6198300000000003</v>
      </c>
      <c r="E11" s="5">
        <v>5.6611599999999997</v>
      </c>
      <c r="F11" s="5">
        <v>87.834699999999998</v>
      </c>
      <c r="G11" s="5">
        <v>93.495859999999993</v>
      </c>
    </row>
    <row r="12" spans="1:17">
      <c r="A12" s="19"/>
      <c r="B12" s="11">
        <v>104</v>
      </c>
      <c r="C12" s="3" t="s">
        <v>63</v>
      </c>
      <c r="D12" s="5">
        <v>4.9917400000000001</v>
      </c>
      <c r="E12" s="5">
        <v>5.0082599999999999</v>
      </c>
      <c r="F12" s="5">
        <v>89.363600000000005</v>
      </c>
      <c r="G12" s="5">
        <v>94.371859999999998</v>
      </c>
    </row>
    <row r="13" spans="1:17">
      <c r="A13" s="16" t="s">
        <v>59</v>
      </c>
      <c r="B13" s="11">
        <v>106</v>
      </c>
      <c r="C13" s="3" t="s">
        <v>60</v>
      </c>
      <c r="D13" s="5">
        <v>43.008299999999998</v>
      </c>
      <c r="E13" s="5">
        <v>46.859499999999997</v>
      </c>
      <c r="F13" s="5">
        <v>10.132199999999999</v>
      </c>
      <c r="G13" s="5">
        <v>56.991700000000002</v>
      </c>
    </row>
    <row r="14" spans="1:17">
      <c r="A14" s="16"/>
      <c r="B14" s="11">
        <v>108</v>
      </c>
      <c r="C14" s="3" t="s">
        <v>64</v>
      </c>
      <c r="D14" s="5">
        <v>46.966900000000003</v>
      </c>
      <c r="E14" s="5">
        <v>46.983499999999999</v>
      </c>
      <c r="F14" s="5">
        <v>6.2066100000000004</v>
      </c>
      <c r="G14" s="5">
        <v>53.190109999999997</v>
      </c>
    </row>
    <row r="15" spans="1:17">
      <c r="A15" s="16"/>
      <c r="B15" s="11">
        <v>110</v>
      </c>
      <c r="C15" s="3" t="s">
        <v>63</v>
      </c>
      <c r="D15" s="5">
        <v>49.5124</v>
      </c>
      <c r="E15" s="5">
        <v>49.520699999999998</v>
      </c>
      <c r="F15" s="5">
        <v>1.04132</v>
      </c>
      <c r="G15" s="5">
        <v>50.562019999999997</v>
      </c>
    </row>
    <row r="17" spans="1:9">
      <c r="A17" s="3" t="s">
        <v>69</v>
      </c>
    </row>
    <row r="18" spans="1:9">
      <c r="A18" s="3" t="s">
        <v>70</v>
      </c>
    </row>
    <row r="19" spans="1:9">
      <c r="A19" s="3" t="s">
        <v>71</v>
      </c>
    </row>
    <row r="21" spans="1:9">
      <c r="A21" s="6" t="s">
        <v>58</v>
      </c>
      <c r="F21" s="6" t="s">
        <v>58</v>
      </c>
    </row>
    <row r="22" spans="1:9">
      <c r="B22" s="3" t="s">
        <v>60</v>
      </c>
      <c r="C22" s="3" t="s">
        <v>64</v>
      </c>
      <c r="D22" s="3" t="s">
        <v>63</v>
      </c>
      <c r="G22" s="3" t="s">
        <v>60</v>
      </c>
      <c r="H22" s="3" t="s">
        <v>64</v>
      </c>
      <c r="I22" s="3" t="s">
        <v>63</v>
      </c>
    </row>
    <row r="23" spans="1:9">
      <c r="A23" s="3" t="s">
        <v>72</v>
      </c>
      <c r="B23" s="3">
        <v>0.04</v>
      </c>
      <c r="C23" s="3">
        <v>0</v>
      </c>
      <c r="D23" s="3">
        <v>0</v>
      </c>
      <c r="F23" s="3" t="s">
        <v>72</v>
      </c>
      <c r="G23" s="8">
        <f t="shared" ref="G23:I30" si="0">B23*$G$31/100</f>
        <v>433.13200000000006</v>
      </c>
      <c r="H23" s="8">
        <f t="shared" si="0"/>
        <v>0</v>
      </c>
      <c r="I23" s="8">
        <f t="shared" si="0"/>
        <v>0</v>
      </c>
    </row>
    <row r="24" spans="1:9">
      <c r="A24" s="3" t="s">
        <v>73</v>
      </c>
      <c r="B24" s="3">
        <v>0.59</v>
      </c>
      <c r="C24" s="3">
        <v>0.46</v>
      </c>
      <c r="D24" s="3">
        <v>0.02</v>
      </c>
      <c r="F24" s="3" t="s">
        <v>73</v>
      </c>
      <c r="G24" s="8">
        <f t="shared" si="0"/>
        <v>6388.6969999999992</v>
      </c>
      <c r="H24" s="8">
        <f t="shared" si="0"/>
        <v>4981.018</v>
      </c>
      <c r="I24" s="8">
        <f t="shared" si="0"/>
        <v>216.56600000000003</v>
      </c>
    </row>
    <row r="25" spans="1:9">
      <c r="A25" s="3" t="s">
        <v>74</v>
      </c>
      <c r="B25" s="3">
        <v>8.43</v>
      </c>
      <c r="C25" s="3">
        <v>5.12</v>
      </c>
      <c r="D25" s="3">
        <v>2.38</v>
      </c>
      <c r="F25" s="3" t="s">
        <v>74</v>
      </c>
      <c r="G25" s="8">
        <f t="shared" si="0"/>
        <v>91282.569000000003</v>
      </c>
      <c r="H25" s="8">
        <f t="shared" si="0"/>
        <v>55440.896000000008</v>
      </c>
      <c r="I25" s="8">
        <f t="shared" si="0"/>
        <v>25771.353999999999</v>
      </c>
    </row>
    <row r="26" spans="1:9">
      <c r="A26" s="3" t="s">
        <v>75</v>
      </c>
      <c r="B26" s="3">
        <v>59.73</v>
      </c>
      <c r="C26" s="3">
        <v>69.290000000000006</v>
      </c>
      <c r="D26" s="3">
        <v>93.91</v>
      </c>
      <c r="F26" s="3" t="s">
        <v>75</v>
      </c>
      <c r="G26" s="8">
        <f t="shared" si="0"/>
        <v>646774.35899999994</v>
      </c>
      <c r="H26" s="8">
        <f t="shared" si="0"/>
        <v>750292.90700000001</v>
      </c>
      <c r="I26" s="8">
        <f t="shared" si="0"/>
        <v>1016885.6529999999</v>
      </c>
    </row>
    <row r="27" spans="1:9">
      <c r="A27" s="3" t="s">
        <v>76</v>
      </c>
      <c r="B27" s="3">
        <v>25.72</v>
      </c>
      <c r="C27" s="3">
        <v>19.95</v>
      </c>
      <c r="D27" s="3">
        <v>0.17</v>
      </c>
      <c r="F27" s="3" t="s">
        <v>76</v>
      </c>
      <c r="G27" s="8">
        <f t="shared" si="0"/>
        <v>278503.87599999999</v>
      </c>
      <c r="H27" s="8">
        <f t="shared" si="0"/>
        <v>216024.58499999999</v>
      </c>
      <c r="I27" s="8">
        <f t="shared" si="0"/>
        <v>1840.8110000000001</v>
      </c>
    </row>
    <row r="28" spans="1:9">
      <c r="A28" s="3" t="s">
        <v>77</v>
      </c>
      <c r="B28" s="3">
        <v>5.31</v>
      </c>
      <c r="C28" s="3">
        <v>5.12</v>
      </c>
      <c r="D28" s="3">
        <v>3.66</v>
      </c>
      <c r="F28" s="3" t="s">
        <v>77</v>
      </c>
      <c r="G28" s="8">
        <f t="shared" si="0"/>
        <v>57498.273000000001</v>
      </c>
      <c r="H28" s="8">
        <f t="shared" si="0"/>
        <v>55440.896000000008</v>
      </c>
      <c r="I28" s="8">
        <f t="shared" si="0"/>
        <v>39631.578000000001</v>
      </c>
    </row>
    <row r="29" spans="1:9">
      <c r="A29" s="3" t="s">
        <v>78</v>
      </c>
      <c r="B29" s="3">
        <v>0.03</v>
      </c>
      <c r="C29" s="3">
        <v>0.02</v>
      </c>
      <c r="D29" s="3">
        <v>0.02</v>
      </c>
      <c r="F29" s="3" t="s">
        <v>78</v>
      </c>
      <c r="G29" s="8">
        <f t="shared" si="0"/>
        <v>324.84899999999999</v>
      </c>
      <c r="H29" s="8">
        <f t="shared" si="0"/>
        <v>216.56600000000003</v>
      </c>
      <c r="I29" s="8">
        <f t="shared" si="0"/>
        <v>216.56600000000003</v>
      </c>
    </row>
    <row r="30" spans="1:9">
      <c r="A30" s="3" t="s">
        <v>79</v>
      </c>
      <c r="B30" s="3">
        <v>0.27</v>
      </c>
      <c r="C30" s="3">
        <v>0.17</v>
      </c>
      <c r="D30" s="3">
        <v>7.0000000000000007E-2</v>
      </c>
      <c r="F30" s="3" t="s">
        <v>79</v>
      </c>
      <c r="G30" s="8">
        <f t="shared" si="0"/>
        <v>2923.6410000000005</v>
      </c>
      <c r="H30" s="8">
        <f t="shared" si="0"/>
        <v>1840.8110000000001</v>
      </c>
      <c r="I30" s="8">
        <f t="shared" si="0"/>
        <v>757.98100000000011</v>
      </c>
    </row>
    <row r="31" spans="1:9">
      <c r="F31" t="s">
        <v>80</v>
      </c>
      <c r="G31" s="3">
        <v>1082830</v>
      </c>
      <c r="H31">
        <v>1086465</v>
      </c>
      <c r="I31">
        <v>1416721</v>
      </c>
    </row>
    <row r="33" spans="1:9">
      <c r="A33" s="4" t="s">
        <v>59</v>
      </c>
      <c r="F33" s="4" t="s">
        <v>59</v>
      </c>
    </row>
    <row r="34" spans="1:9">
      <c r="B34" s="3" t="s">
        <v>60</v>
      </c>
      <c r="C34" s="3" t="s">
        <v>64</v>
      </c>
      <c r="D34" s="3" t="s">
        <v>63</v>
      </c>
      <c r="G34" s="3" t="s">
        <v>60</v>
      </c>
      <c r="H34" s="3" t="s">
        <v>64</v>
      </c>
      <c r="I34" s="3" t="s">
        <v>63</v>
      </c>
    </row>
    <row r="35" spans="1:9">
      <c r="A35" s="3" t="s">
        <v>73</v>
      </c>
      <c r="B35" s="3">
        <v>0.15</v>
      </c>
      <c r="C35" s="3">
        <v>0.08</v>
      </c>
      <c r="D35" s="3">
        <v>0.04</v>
      </c>
      <c r="F35" s="3" t="s">
        <v>73</v>
      </c>
      <c r="G35" s="9">
        <f t="shared" ref="G35:I40" si="1">B35*$G$41/100</f>
        <v>7125.6149999999998</v>
      </c>
      <c r="H35" s="9">
        <f t="shared" si="1"/>
        <v>3800.328</v>
      </c>
      <c r="I35" s="9">
        <f t="shared" si="1"/>
        <v>1900.164</v>
      </c>
    </row>
    <row r="36" spans="1:9">
      <c r="A36" s="3" t="s">
        <v>74</v>
      </c>
      <c r="B36" s="3">
        <v>22.43</v>
      </c>
      <c r="C36" s="3">
        <v>22.43</v>
      </c>
      <c r="D36" s="3">
        <v>94.97</v>
      </c>
      <c r="F36" s="3" t="s">
        <v>74</v>
      </c>
      <c r="G36" s="9">
        <f t="shared" si="1"/>
        <v>1065516.963</v>
      </c>
      <c r="H36" s="9">
        <f t="shared" si="1"/>
        <v>1065516.963</v>
      </c>
      <c r="I36" s="9">
        <f t="shared" si="1"/>
        <v>4511464.3770000003</v>
      </c>
    </row>
    <row r="37" spans="1:9">
      <c r="A37" s="3" t="s">
        <v>76</v>
      </c>
      <c r="B37" s="3">
        <v>5.03</v>
      </c>
      <c r="C37" s="3">
        <v>4.24</v>
      </c>
      <c r="D37" s="3">
        <v>0.1</v>
      </c>
      <c r="F37" s="3" t="s">
        <v>76</v>
      </c>
      <c r="G37" s="9">
        <f t="shared" si="1"/>
        <v>238945.62300000002</v>
      </c>
      <c r="H37" s="9">
        <f t="shared" si="1"/>
        <v>201417.38400000002</v>
      </c>
      <c r="I37" s="9">
        <f t="shared" si="1"/>
        <v>4750.41</v>
      </c>
    </row>
    <row r="38" spans="1:9">
      <c r="A38" s="3" t="s">
        <v>77</v>
      </c>
      <c r="B38" s="3">
        <v>1.1000000000000001</v>
      </c>
      <c r="C38" s="3">
        <v>1.21</v>
      </c>
      <c r="D38" s="3">
        <v>3.37</v>
      </c>
      <c r="F38" s="3" t="s">
        <v>77</v>
      </c>
      <c r="G38" s="9">
        <f t="shared" si="1"/>
        <v>52254.51</v>
      </c>
      <c r="H38" s="9">
        <f t="shared" si="1"/>
        <v>57479.960999999996</v>
      </c>
      <c r="I38" s="9">
        <f t="shared" si="1"/>
        <v>160088.81700000001</v>
      </c>
    </row>
    <row r="39" spans="1:9">
      <c r="A39" s="3" t="s">
        <v>78</v>
      </c>
      <c r="B39" s="3">
        <v>71.31</v>
      </c>
      <c r="C39" s="3">
        <v>72.02</v>
      </c>
      <c r="D39" s="3">
        <v>0.86</v>
      </c>
      <c r="F39" s="3" t="s">
        <v>78</v>
      </c>
      <c r="G39" s="9">
        <f t="shared" si="1"/>
        <v>3387517.3710000003</v>
      </c>
      <c r="H39" s="9">
        <f t="shared" si="1"/>
        <v>3421245.2819999997</v>
      </c>
      <c r="I39" s="9">
        <f t="shared" si="1"/>
        <v>40853.525999999998</v>
      </c>
    </row>
    <row r="40" spans="1:9">
      <c r="A40" s="3" t="s">
        <v>79</v>
      </c>
      <c r="B40" s="3">
        <v>0.24</v>
      </c>
      <c r="C40" s="3">
        <v>0.21</v>
      </c>
      <c r="D40" s="3">
        <v>0.84</v>
      </c>
      <c r="F40" s="3" t="s">
        <v>79</v>
      </c>
      <c r="G40" s="9">
        <f t="shared" si="1"/>
        <v>11400.983999999999</v>
      </c>
      <c r="H40" s="9">
        <f t="shared" si="1"/>
        <v>9975.860999999999</v>
      </c>
      <c r="I40" s="9">
        <f t="shared" si="1"/>
        <v>39903.443999999996</v>
      </c>
    </row>
    <row r="41" spans="1:9">
      <c r="F41" s="3" t="s">
        <v>80</v>
      </c>
      <c r="G41" s="3">
        <v>4750410</v>
      </c>
      <c r="H41" s="3">
        <v>5353338</v>
      </c>
      <c r="I41" s="3">
        <v>1452937</v>
      </c>
    </row>
  </sheetData>
  <mergeCells count="6">
    <mergeCell ref="A13:A15"/>
    <mergeCell ref="O1:Q1"/>
    <mergeCell ref="L1:N1"/>
    <mergeCell ref="A2:A4"/>
    <mergeCell ref="A5:A7"/>
    <mergeCell ref="A10:A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zoomScale="110" zoomScaleNormal="110" workbookViewId="0" xr3:uid="{842E5F09-E766-5B8D-85AF-A39847EA96FD}">
      <selection activeCell="A28" sqref="A28:D46"/>
    </sheetView>
  </sheetViews>
  <sheetFormatPr defaultColWidth="11" defaultRowHeight="15.75"/>
  <cols>
    <col min="1" max="1" width="22.125" bestFit="1" customWidth="1"/>
    <col min="2" max="2" width="8.375" bestFit="1" customWidth="1"/>
    <col min="3" max="3" width="10.125" bestFit="1" customWidth="1"/>
    <col min="4" max="4" width="15.875" bestFit="1" customWidth="1"/>
    <col min="5" max="5" width="13.5" customWidth="1"/>
    <col min="6" max="6" width="22" bestFit="1" customWidth="1"/>
    <col min="7" max="7" width="8.375" bestFit="1" customWidth="1"/>
    <col min="8" max="9" width="8.625" bestFit="1" customWidth="1"/>
  </cols>
  <sheetData>
    <row r="1" spans="1:17">
      <c r="A1" s="3"/>
      <c r="B1" s="3" t="s">
        <v>56</v>
      </c>
      <c r="C1" s="3" t="s">
        <v>0</v>
      </c>
      <c r="D1" s="3" t="s">
        <v>57</v>
      </c>
      <c r="E1" s="3"/>
      <c r="F1" s="3" t="s">
        <v>69</v>
      </c>
      <c r="G1" s="3"/>
      <c r="L1" s="18" t="s">
        <v>58</v>
      </c>
      <c r="M1" s="18"/>
      <c r="N1" s="18"/>
      <c r="O1" s="17" t="s">
        <v>59</v>
      </c>
      <c r="P1" s="17"/>
      <c r="Q1" s="17"/>
    </row>
    <row r="2" spans="1:17">
      <c r="A2" s="19" t="s">
        <v>58</v>
      </c>
      <c r="B2" s="11">
        <v>112</v>
      </c>
      <c r="C2" s="3" t="s">
        <v>60</v>
      </c>
      <c r="D2" s="3">
        <v>942</v>
      </c>
      <c r="E2" s="3"/>
      <c r="F2" s="3" t="s">
        <v>70</v>
      </c>
      <c r="G2" s="3"/>
      <c r="L2" s="2" t="s">
        <v>61</v>
      </c>
      <c r="M2" s="2" t="s">
        <v>62</v>
      </c>
      <c r="N2" s="2" t="s">
        <v>63</v>
      </c>
      <c r="O2" s="2" t="s">
        <v>61</v>
      </c>
      <c r="P2" s="2" t="s">
        <v>62</v>
      </c>
      <c r="Q2" s="2" t="s">
        <v>63</v>
      </c>
    </row>
    <row r="3" spans="1:17">
      <c r="A3" s="19"/>
      <c r="B3" s="11">
        <v>114</v>
      </c>
      <c r="C3" s="3" t="s">
        <v>64</v>
      </c>
      <c r="D3" s="3">
        <v>942</v>
      </c>
      <c r="E3" s="3"/>
      <c r="F3" s="3" t="s">
        <v>71</v>
      </c>
      <c r="G3" s="3"/>
      <c r="K3" s="3" t="s">
        <v>65</v>
      </c>
      <c r="L3" s="5">
        <v>7.7107400000000004</v>
      </c>
      <c r="M3" s="5">
        <v>6.5371899999999998</v>
      </c>
      <c r="N3" s="5">
        <v>5.0330599999999999</v>
      </c>
      <c r="O3" s="5">
        <v>74.834699999999998</v>
      </c>
      <c r="P3" s="5">
        <v>87.504099999999994</v>
      </c>
      <c r="Q3" s="5">
        <v>98.289299999999997</v>
      </c>
    </row>
    <row r="4" spans="1:17">
      <c r="A4" s="19"/>
      <c r="B4" s="11">
        <v>116</v>
      </c>
      <c r="C4" s="3" t="s">
        <v>63</v>
      </c>
      <c r="D4" s="3">
        <v>941</v>
      </c>
      <c r="E4" s="3"/>
      <c r="F4" s="3"/>
      <c r="G4" s="3"/>
      <c r="K4" s="7" t="s">
        <v>66</v>
      </c>
      <c r="L4" s="5">
        <v>14.504099999999999</v>
      </c>
      <c r="M4" s="5">
        <v>6.5537200000000002</v>
      </c>
      <c r="N4" s="5">
        <v>5.0495900000000002</v>
      </c>
      <c r="O4" s="5">
        <v>81.611599999999996</v>
      </c>
      <c r="P4" s="5">
        <v>87.5124</v>
      </c>
      <c r="Q4" s="5">
        <v>98.396699999999996</v>
      </c>
    </row>
    <row r="5" spans="1:17">
      <c r="A5" s="16" t="s">
        <v>59</v>
      </c>
      <c r="B5" s="11">
        <v>118</v>
      </c>
      <c r="C5" s="3" t="s">
        <v>60</v>
      </c>
      <c r="D5" s="3">
        <v>941</v>
      </c>
      <c r="E5" s="3"/>
      <c r="F5" s="3"/>
      <c r="G5" s="3"/>
      <c r="K5" s="7" t="s">
        <v>67</v>
      </c>
      <c r="L5" s="5">
        <v>79.578500000000005</v>
      </c>
      <c r="M5" s="5">
        <v>92</v>
      </c>
      <c r="N5" s="5">
        <v>94.033100000000005</v>
      </c>
      <c r="O5" s="5">
        <v>18.388400000000001</v>
      </c>
      <c r="P5" s="5">
        <v>12.4876</v>
      </c>
      <c r="Q5" s="5">
        <v>1.60331</v>
      </c>
    </row>
    <row r="6" spans="1:17">
      <c r="A6" s="16"/>
      <c r="B6" s="11">
        <v>120</v>
      </c>
      <c r="C6" s="3" t="s">
        <v>64</v>
      </c>
      <c r="D6" s="3">
        <v>942</v>
      </c>
      <c r="E6" s="3"/>
      <c r="F6" s="3"/>
      <c r="G6" s="3"/>
    </row>
    <row r="7" spans="1:17">
      <c r="A7" s="16"/>
      <c r="B7" s="11">
        <v>122</v>
      </c>
      <c r="C7" s="3" t="s">
        <v>63</v>
      </c>
      <c r="D7" s="3">
        <v>941</v>
      </c>
      <c r="E7" s="3"/>
      <c r="F7" s="3"/>
      <c r="G7" s="3"/>
    </row>
    <row r="8" spans="1:17">
      <c r="A8" s="3"/>
      <c r="B8" s="3"/>
      <c r="C8" s="3"/>
      <c r="D8" s="3"/>
      <c r="E8" s="3"/>
      <c r="F8" s="3"/>
      <c r="G8" s="3"/>
    </row>
    <row r="9" spans="1:17">
      <c r="A9" s="3"/>
      <c r="B9" s="3" t="s">
        <v>56</v>
      </c>
      <c r="C9" s="3" t="s">
        <v>0</v>
      </c>
      <c r="D9" s="3" t="s">
        <v>65</v>
      </c>
      <c r="E9" s="3" t="s">
        <v>66</v>
      </c>
      <c r="F9" s="3" t="s">
        <v>67</v>
      </c>
      <c r="G9" s="3" t="s">
        <v>68</v>
      </c>
    </row>
    <row r="10" spans="1:17">
      <c r="A10" s="19" t="s">
        <v>58</v>
      </c>
      <c r="B10" s="11">
        <v>112</v>
      </c>
      <c r="C10" s="3" t="s">
        <v>60</v>
      </c>
      <c r="D10" s="5">
        <v>9.7520699999999998</v>
      </c>
      <c r="E10" s="5">
        <v>20.049600000000002</v>
      </c>
      <c r="F10" s="5">
        <v>22.983499999999999</v>
      </c>
      <c r="G10" s="5">
        <v>43.033099999999997</v>
      </c>
      <c r="H10" t="s">
        <v>81</v>
      </c>
    </row>
    <row r="11" spans="1:17">
      <c r="A11" s="19"/>
      <c r="B11" s="11">
        <v>114</v>
      </c>
      <c r="C11" s="3" t="s">
        <v>64</v>
      </c>
      <c r="D11" s="5">
        <v>5.9338800000000003</v>
      </c>
      <c r="E11" s="5">
        <v>5.9586800000000002</v>
      </c>
      <c r="F11" s="5">
        <v>92.5124</v>
      </c>
      <c r="G11" s="5">
        <v>98.471080000000001</v>
      </c>
    </row>
    <row r="12" spans="1:17">
      <c r="A12" s="19"/>
      <c r="B12" s="11">
        <v>116</v>
      </c>
      <c r="C12" s="3" t="s">
        <v>63</v>
      </c>
      <c r="D12" s="5">
        <v>5.1074400000000004</v>
      </c>
      <c r="E12" s="5">
        <v>5.1983499999999996</v>
      </c>
      <c r="F12" s="5">
        <v>93.876000000000005</v>
      </c>
      <c r="G12" s="5">
        <v>99.074349999999995</v>
      </c>
    </row>
    <row r="13" spans="1:17">
      <c r="A13" s="16" t="s">
        <v>59</v>
      </c>
      <c r="B13" s="11">
        <v>118</v>
      </c>
      <c r="C13" s="3" t="s">
        <v>60</v>
      </c>
      <c r="D13" s="5">
        <v>73.925600000000003</v>
      </c>
      <c r="E13" s="5">
        <v>80.7273</v>
      </c>
      <c r="F13" s="5">
        <v>19.2727</v>
      </c>
      <c r="G13" s="5">
        <v>100</v>
      </c>
    </row>
    <row r="14" spans="1:17">
      <c r="A14" s="16"/>
      <c r="B14" s="11">
        <v>120</v>
      </c>
      <c r="C14" s="3" t="s">
        <v>64</v>
      </c>
      <c r="D14" s="5">
        <v>88.008300000000006</v>
      </c>
      <c r="E14" s="5">
        <v>88.016499999999994</v>
      </c>
      <c r="F14" s="5">
        <v>11.983499999999999</v>
      </c>
      <c r="G14" s="5">
        <v>100</v>
      </c>
    </row>
    <row r="15" spans="1:17">
      <c r="A15" s="16"/>
      <c r="B15" s="11">
        <v>122</v>
      </c>
      <c r="C15" s="3" t="s">
        <v>63</v>
      </c>
      <c r="D15" s="5">
        <v>98.578500000000005</v>
      </c>
      <c r="E15" s="5">
        <v>98.578500000000005</v>
      </c>
      <c r="F15" s="5">
        <v>1.4214899999999999</v>
      </c>
      <c r="G15" s="5">
        <v>99.999989999999997</v>
      </c>
    </row>
    <row r="16" spans="1:17">
      <c r="A16" s="3"/>
      <c r="B16" s="3"/>
      <c r="C16" s="3"/>
      <c r="D16" s="3"/>
      <c r="E16" s="3"/>
      <c r="F16" s="3"/>
      <c r="G16" s="3"/>
    </row>
    <row r="17" spans="1:9">
      <c r="A17" s="3"/>
      <c r="B17" s="3" t="s">
        <v>56</v>
      </c>
      <c r="C17" s="3" t="s">
        <v>0</v>
      </c>
      <c r="D17" s="3" t="s">
        <v>65</v>
      </c>
      <c r="E17" s="3" t="s">
        <v>66</v>
      </c>
      <c r="F17" s="3" t="s">
        <v>67</v>
      </c>
      <c r="G17" s="3" t="s">
        <v>68</v>
      </c>
    </row>
    <row r="18" spans="1:9">
      <c r="A18" s="19" t="s">
        <v>58</v>
      </c>
      <c r="B18" s="3">
        <v>130</v>
      </c>
      <c r="C18" s="3" t="s">
        <v>82</v>
      </c>
      <c r="D18" s="5">
        <v>0</v>
      </c>
      <c r="E18" s="5">
        <v>0.10743800000000001</v>
      </c>
      <c r="F18" s="5">
        <v>2.91736</v>
      </c>
      <c r="G18" s="5">
        <v>3.0247980000000001</v>
      </c>
    </row>
    <row r="19" spans="1:9">
      <c r="A19" s="19"/>
      <c r="B19" s="11">
        <v>124</v>
      </c>
      <c r="C19" s="3" t="s">
        <v>60</v>
      </c>
      <c r="D19" s="5">
        <v>7.7107400000000004</v>
      </c>
      <c r="E19" s="5">
        <v>14.504099999999999</v>
      </c>
      <c r="F19" s="5">
        <v>79.578500000000005</v>
      </c>
      <c r="G19" s="5">
        <v>94.082599999999999</v>
      </c>
    </row>
    <row r="20" spans="1:9">
      <c r="A20" s="19"/>
      <c r="B20" s="11">
        <v>125</v>
      </c>
      <c r="C20" s="3" t="s">
        <v>64</v>
      </c>
      <c r="D20" s="5">
        <v>6.5371899999999998</v>
      </c>
      <c r="E20" s="5">
        <v>6.5537200000000002</v>
      </c>
      <c r="F20" s="5">
        <v>92</v>
      </c>
      <c r="G20" s="5">
        <v>98.553719999999998</v>
      </c>
    </row>
    <row r="21" spans="1:9">
      <c r="A21" s="19"/>
      <c r="B21" s="11">
        <v>126</v>
      </c>
      <c r="C21" s="3" t="s">
        <v>63</v>
      </c>
      <c r="D21" s="5">
        <v>5.0330599999999999</v>
      </c>
      <c r="E21" s="5">
        <v>5.0495900000000002</v>
      </c>
      <c r="F21" s="5">
        <v>94.033100000000005</v>
      </c>
      <c r="G21" s="5">
        <v>99.082689999999999</v>
      </c>
    </row>
    <row r="22" spans="1:9">
      <c r="A22" s="16" t="s">
        <v>59</v>
      </c>
      <c r="B22" s="11">
        <v>131</v>
      </c>
      <c r="C22" s="3" t="s">
        <v>82</v>
      </c>
      <c r="D22" s="7">
        <v>0</v>
      </c>
      <c r="E22" s="7">
        <v>4.1322299999999999E-2</v>
      </c>
      <c r="F22" s="7">
        <v>1.2727299999999999</v>
      </c>
      <c r="G22" s="7">
        <v>1.3140523</v>
      </c>
    </row>
    <row r="23" spans="1:9">
      <c r="A23" s="16"/>
      <c r="B23" s="11">
        <v>127</v>
      </c>
      <c r="C23" s="3" t="s">
        <v>60</v>
      </c>
      <c r="D23" s="5">
        <v>74.834699999999998</v>
      </c>
      <c r="E23" s="5">
        <v>81.611599999999996</v>
      </c>
      <c r="F23" s="5">
        <v>18.388400000000001</v>
      </c>
      <c r="G23" s="5">
        <v>100</v>
      </c>
    </row>
    <row r="24" spans="1:9">
      <c r="A24" s="16"/>
      <c r="B24" s="11">
        <v>128</v>
      </c>
      <c r="C24" s="3" t="s">
        <v>64</v>
      </c>
      <c r="D24" s="5">
        <v>87.504099999999994</v>
      </c>
      <c r="E24" s="5">
        <v>87.5124</v>
      </c>
      <c r="F24" s="5">
        <v>12.4876</v>
      </c>
      <c r="G24" s="5">
        <v>100</v>
      </c>
    </row>
    <row r="25" spans="1:9">
      <c r="A25" s="16"/>
      <c r="B25" s="11">
        <v>129</v>
      </c>
      <c r="C25" s="3" t="s">
        <v>63</v>
      </c>
      <c r="D25" s="5">
        <v>98.289299999999997</v>
      </c>
      <c r="E25" s="5">
        <v>98.396699999999996</v>
      </c>
      <c r="F25" s="5">
        <v>1.60331</v>
      </c>
      <c r="G25" s="5">
        <v>100.00001</v>
      </c>
    </row>
    <row r="26" spans="1:9">
      <c r="A26" s="12"/>
      <c r="B26" s="11"/>
      <c r="C26" s="3"/>
      <c r="D26" s="5"/>
      <c r="E26" s="5"/>
      <c r="F26" s="5"/>
      <c r="G26" s="5"/>
    </row>
    <row r="27" spans="1:9">
      <c r="A27" s="12"/>
      <c r="B27" s="11"/>
      <c r="C27" s="3"/>
      <c r="D27" s="5"/>
      <c r="E27" s="5"/>
      <c r="F27" s="5"/>
      <c r="G27" s="5"/>
    </row>
    <row r="28" spans="1:9">
      <c r="A28" s="6" t="s">
        <v>58</v>
      </c>
      <c r="B28" s="3"/>
      <c r="C28" s="3"/>
      <c r="D28" s="3"/>
      <c r="F28" s="6" t="s">
        <v>58</v>
      </c>
      <c r="G28" s="3"/>
      <c r="H28" s="3"/>
      <c r="I28" s="3"/>
    </row>
    <row r="29" spans="1:9">
      <c r="A29" s="3"/>
      <c r="B29" s="3" t="s">
        <v>60</v>
      </c>
      <c r="C29" s="3" t="s">
        <v>64</v>
      </c>
      <c r="D29" s="3" t="s">
        <v>63</v>
      </c>
      <c r="F29" s="3"/>
      <c r="G29" s="3" t="s">
        <v>60</v>
      </c>
      <c r="H29" s="3" t="s">
        <v>64</v>
      </c>
      <c r="I29" s="3" t="s">
        <v>63</v>
      </c>
    </row>
    <row r="30" spans="1:9">
      <c r="A30" s="3" t="s">
        <v>73</v>
      </c>
      <c r="B30">
        <v>0.24</v>
      </c>
      <c r="C30">
        <v>0.47</v>
      </c>
      <c r="D30">
        <v>0.02</v>
      </c>
      <c r="F30" s="3" t="s">
        <v>73</v>
      </c>
      <c r="G30" s="8">
        <f>B30*$G$37/100</f>
        <v>2582.0831999999996</v>
      </c>
      <c r="H30" s="8">
        <f t="shared" ref="H30:I36" si="0">C30*$G$37/100</f>
        <v>5056.5796</v>
      </c>
      <c r="I30" s="8">
        <f t="shared" si="0"/>
        <v>215.17359999999999</v>
      </c>
    </row>
    <row r="31" spans="1:9">
      <c r="A31" s="3" t="s">
        <v>74</v>
      </c>
      <c r="B31">
        <v>7.53</v>
      </c>
      <c r="C31">
        <v>7.64</v>
      </c>
      <c r="D31">
        <v>3.08</v>
      </c>
      <c r="F31" s="3" t="s">
        <v>74</v>
      </c>
      <c r="G31" s="8">
        <f t="shared" ref="G31:G36" si="1">B31*$G$37/100</f>
        <v>81012.860400000005</v>
      </c>
      <c r="H31" s="8">
        <f t="shared" si="0"/>
        <v>82196.315199999997</v>
      </c>
      <c r="I31" s="8">
        <f t="shared" si="0"/>
        <v>33136.734400000001</v>
      </c>
    </row>
    <row r="32" spans="1:9">
      <c r="A32" s="3" t="s">
        <v>75</v>
      </c>
      <c r="B32">
        <v>59.39</v>
      </c>
      <c r="C32">
        <v>59.35</v>
      </c>
      <c r="D32">
        <v>92.84</v>
      </c>
      <c r="F32" s="3" t="s">
        <v>75</v>
      </c>
      <c r="G32" s="8">
        <f t="shared" si="1"/>
        <v>638958.00520000001</v>
      </c>
      <c r="H32" s="8">
        <f t="shared" si="0"/>
        <v>638527.65800000005</v>
      </c>
      <c r="I32" s="8">
        <f t="shared" si="0"/>
        <v>998835.85120000003</v>
      </c>
    </row>
    <row r="33" spans="1:9">
      <c r="A33" s="3" t="s">
        <v>76</v>
      </c>
      <c r="B33">
        <v>27.21</v>
      </c>
      <c r="C33">
        <v>26.94</v>
      </c>
      <c r="D33">
        <v>0.16</v>
      </c>
      <c r="F33" s="3" t="s">
        <v>76</v>
      </c>
      <c r="G33" s="8">
        <f t="shared" si="1"/>
        <v>292743.68280000001</v>
      </c>
      <c r="H33" s="8">
        <f t="shared" si="0"/>
        <v>289838.83920000005</v>
      </c>
      <c r="I33" s="8">
        <f t="shared" si="0"/>
        <v>1721.3887999999999</v>
      </c>
    </row>
    <row r="34" spans="1:9">
      <c r="A34" s="3" t="s">
        <v>77</v>
      </c>
      <c r="B34">
        <v>5.54</v>
      </c>
      <c r="C34">
        <v>5.41</v>
      </c>
      <c r="D34">
        <v>4.09</v>
      </c>
      <c r="F34" s="3" t="s">
        <v>77</v>
      </c>
      <c r="G34" s="8">
        <f t="shared" si="1"/>
        <v>59603.087199999994</v>
      </c>
      <c r="H34" s="8">
        <f t="shared" si="0"/>
        <v>58204.4588</v>
      </c>
      <c r="I34" s="8">
        <f t="shared" si="0"/>
        <v>44003.001199999999</v>
      </c>
    </row>
    <row r="35" spans="1:9">
      <c r="A35" s="3" t="s">
        <v>78</v>
      </c>
      <c r="B35">
        <v>0.02</v>
      </c>
      <c r="C35">
        <v>0.04</v>
      </c>
      <c r="D35">
        <v>0.02</v>
      </c>
      <c r="F35" s="3" t="s">
        <v>78</v>
      </c>
      <c r="G35" s="8">
        <f t="shared" si="1"/>
        <v>215.17359999999999</v>
      </c>
      <c r="H35" s="8">
        <f t="shared" si="0"/>
        <v>430.34719999999999</v>
      </c>
      <c r="I35" s="8">
        <f t="shared" si="0"/>
        <v>215.17359999999999</v>
      </c>
    </row>
    <row r="36" spans="1:9">
      <c r="A36" s="3" t="s">
        <v>79</v>
      </c>
      <c r="B36">
        <v>0.21</v>
      </c>
      <c r="C36">
        <v>0.18</v>
      </c>
      <c r="D36">
        <v>7.0000000000000007E-2</v>
      </c>
      <c r="F36" s="3" t="s">
        <v>79</v>
      </c>
      <c r="G36" s="8">
        <f t="shared" si="1"/>
        <v>2259.3227999999999</v>
      </c>
      <c r="H36" s="8">
        <f t="shared" si="0"/>
        <v>1936.5623999999998</v>
      </c>
      <c r="I36" s="8">
        <f t="shared" si="0"/>
        <v>753.10760000000005</v>
      </c>
    </row>
    <row r="37" spans="1:9">
      <c r="F37" t="s">
        <v>80</v>
      </c>
      <c r="G37">
        <v>1075868</v>
      </c>
      <c r="H37">
        <v>1108311</v>
      </c>
      <c r="I37">
        <v>1411371</v>
      </c>
    </row>
    <row r="39" spans="1:9">
      <c r="A39" s="4" t="s">
        <v>59</v>
      </c>
      <c r="B39" s="3"/>
      <c r="C39" s="3"/>
      <c r="D39" s="3"/>
      <c r="F39" s="4" t="s">
        <v>59</v>
      </c>
      <c r="G39" s="3"/>
      <c r="H39" s="3"/>
      <c r="I39" s="3"/>
    </row>
    <row r="40" spans="1:9">
      <c r="A40" s="3"/>
      <c r="B40" s="3" t="s">
        <v>60</v>
      </c>
      <c r="C40" s="3" t="s">
        <v>64</v>
      </c>
      <c r="D40" s="3" t="s">
        <v>63</v>
      </c>
      <c r="F40" s="3"/>
      <c r="G40" s="3" t="s">
        <v>60</v>
      </c>
      <c r="H40" s="3" t="s">
        <v>64</v>
      </c>
      <c r="I40" s="3" t="s">
        <v>63</v>
      </c>
    </row>
    <row r="41" spans="1:9">
      <c r="A41" s="3" t="s">
        <v>73</v>
      </c>
      <c r="B41">
        <v>0.04</v>
      </c>
      <c r="C41">
        <v>0.11</v>
      </c>
      <c r="D41">
        <v>0.01</v>
      </c>
      <c r="F41" s="3" t="s">
        <v>73</v>
      </c>
      <c r="G41" s="8">
        <f>B41*$G$47/100</f>
        <v>1922.0896</v>
      </c>
      <c r="H41" s="8">
        <f t="shared" ref="H41:I46" si="2">C41*$G$47/100</f>
        <v>5285.7464</v>
      </c>
      <c r="I41" s="8">
        <f t="shared" si="2"/>
        <v>480.5224</v>
      </c>
    </row>
    <row r="42" spans="1:9">
      <c r="A42" s="3" t="s">
        <v>74</v>
      </c>
      <c r="B42">
        <v>21.23</v>
      </c>
      <c r="C42">
        <v>22.71</v>
      </c>
      <c r="D42">
        <v>94.64</v>
      </c>
      <c r="F42" s="3" t="s">
        <v>74</v>
      </c>
      <c r="G42" s="8">
        <f t="shared" ref="G42:G46" si="3">B42*$G$47/100</f>
        <v>1020149.0551999999</v>
      </c>
      <c r="H42" s="8">
        <f t="shared" si="2"/>
        <v>1091266.3704000001</v>
      </c>
      <c r="I42" s="8">
        <f t="shared" si="2"/>
        <v>4547663.9935999997</v>
      </c>
    </row>
    <row r="43" spans="1:9">
      <c r="A43" s="3" t="s">
        <v>76</v>
      </c>
      <c r="B43">
        <v>5.29</v>
      </c>
      <c r="C43">
        <v>4.21</v>
      </c>
      <c r="D43">
        <v>0.16</v>
      </c>
      <c r="F43" s="3" t="s">
        <v>76</v>
      </c>
      <c r="G43" s="8">
        <f t="shared" si="3"/>
        <v>254196.34960000002</v>
      </c>
      <c r="H43" s="8">
        <f t="shared" si="2"/>
        <v>202299.93039999998</v>
      </c>
      <c r="I43" s="8">
        <f t="shared" si="2"/>
        <v>7688.3584000000001</v>
      </c>
    </row>
    <row r="44" spans="1:9">
      <c r="A44" s="3" t="s">
        <v>77</v>
      </c>
      <c r="B44">
        <v>1.24</v>
      </c>
      <c r="C44">
        <v>1.23</v>
      </c>
      <c r="D44">
        <v>3.58</v>
      </c>
      <c r="F44" s="3" t="s">
        <v>77</v>
      </c>
      <c r="G44" s="8">
        <f t="shared" si="3"/>
        <v>59584.777600000001</v>
      </c>
      <c r="H44" s="8">
        <f t="shared" si="2"/>
        <v>59104.255199999992</v>
      </c>
      <c r="I44" s="8">
        <f t="shared" si="2"/>
        <v>172027.01920000001</v>
      </c>
    </row>
    <row r="45" spans="1:9">
      <c r="A45" s="3" t="s">
        <v>78</v>
      </c>
      <c r="B45">
        <v>72.06</v>
      </c>
      <c r="C45">
        <v>71.56</v>
      </c>
      <c r="D45">
        <v>0.99</v>
      </c>
      <c r="F45" s="3" t="s">
        <v>78</v>
      </c>
      <c r="G45" s="8">
        <f t="shared" si="3"/>
        <v>3462644.4144000001</v>
      </c>
      <c r="H45" s="8">
        <f t="shared" si="2"/>
        <v>3438618.2944</v>
      </c>
      <c r="I45" s="8">
        <f t="shared" si="2"/>
        <v>47571.717599999996</v>
      </c>
    </row>
    <row r="46" spans="1:9">
      <c r="A46" s="3" t="s">
        <v>79</v>
      </c>
      <c r="B46">
        <v>0.3</v>
      </c>
      <c r="C46">
        <v>0.32</v>
      </c>
      <c r="D46">
        <v>0.8</v>
      </c>
      <c r="F46" s="3" t="s">
        <v>79</v>
      </c>
      <c r="G46" s="8">
        <f t="shared" si="3"/>
        <v>14415.671999999999</v>
      </c>
      <c r="H46" s="8">
        <f t="shared" si="2"/>
        <v>15376.7168</v>
      </c>
      <c r="I46" s="8">
        <f t="shared" si="2"/>
        <v>38441.792000000001</v>
      </c>
    </row>
    <row r="47" spans="1:9">
      <c r="F47" t="s">
        <v>80</v>
      </c>
      <c r="G47">
        <v>4805224</v>
      </c>
      <c r="H47">
        <v>5359607</v>
      </c>
      <c r="I47">
        <v>1454504</v>
      </c>
    </row>
  </sheetData>
  <mergeCells count="8">
    <mergeCell ref="A22:A25"/>
    <mergeCell ref="O1:Q1"/>
    <mergeCell ref="A2:A4"/>
    <mergeCell ref="A5:A7"/>
    <mergeCell ref="A10:A12"/>
    <mergeCell ref="A13:A15"/>
    <mergeCell ref="L1:N1"/>
    <mergeCell ref="A18:A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9"/>
  <sheetViews>
    <sheetView workbookViewId="0" xr3:uid="{51F8DEE0-4D01-5F28-A812-FC0BD7CAC4A5}">
      <selection activeCell="G15" sqref="G15:M21"/>
    </sheetView>
  </sheetViews>
  <sheetFormatPr defaultRowHeight="15.75"/>
  <cols>
    <col min="1" max="1" width="19.875" bestFit="1" customWidth="1"/>
    <col min="3" max="3" width="10.125" bestFit="1" customWidth="1"/>
    <col min="4" max="4" width="15.875" bestFit="1" customWidth="1"/>
    <col min="7" max="7" width="19.875" bestFit="1" customWidth="1"/>
    <col min="9" max="9" width="10.125" bestFit="1" customWidth="1"/>
  </cols>
  <sheetData>
    <row r="1" spans="1:13">
      <c r="A1" s="3" t="s">
        <v>83</v>
      </c>
      <c r="B1" t="s">
        <v>56</v>
      </c>
      <c r="C1" t="s">
        <v>0</v>
      </c>
      <c r="D1" t="s">
        <v>57</v>
      </c>
      <c r="G1" s="3" t="s">
        <v>83</v>
      </c>
      <c r="H1" t="s">
        <v>56</v>
      </c>
      <c r="I1" s="3" t="s">
        <v>65</v>
      </c>
      <c r="J1" s="3" t="s">
        <v>66</v>
      </c>
      <c r="K1" s="3" t="s">
        <v>67</v>
      </c>
      <c r="L1" s="3" t="s">
        <v>68</v>
      </c>
    </row>
    <row r="2" spans="1:13">
      <c r="A2" s="14" t="s">
        <v>58</v>
      </c>
      <c r="B2">
        <v>132</v>
      </c>
      <c r="C2" t="s">
        <v>82</v>
      </c>
      <c r="D2">
        <v>942</v>
      </c>
      <c r="G2" s="14" t="s">
        <v>58</v>
      </c>
      <c r="H2">
        <v>132</v>
      </c>
      <c r="I2">
        <v>0</v>
      </c>
      <c r="J2" s="7">
        <v>0.14049600000000001</v>
      </c>
      <c r="K2" s="7">
        <v>2.69421</v>
      </c>
      <c r="L2" s="7">
        <v>2.8347060000000002</v>
      </c>
    </row>
    <row r="3" spans="1:13">
      <c r="A3" s="15" t="s">
        <v>59</v>
      </c>
      <c r="B3">
        <v>133</v>
      </c>
      <c r="C3" t="s">
        <v>82</v>
      </c>
      <c r="D3">
        <v>942</v>
      </c>
      <c r="G3" s="15" t="s">
        <v>59</v>
      </c>
      <c r="H3">
        <v>133</v>
      </c>
      <c r="I3">
        <v>0</v>
      </c>
      <c r="J3" s="7">
        <v>3.3057900000000001E-2</v>
      </c>
      <c r="K3" s="7">
        <v>1.33884</v>
      </c>
      <c r="L3" s="7">
        <v>1.3718979</v>
      </c>
    </row>
    <row r="6" spans="1:13">
      <c r="A6" s="3" t="s">
        <v>83</v>
      </c>
      <c r="B6" s="3" t="s">
        <v>56</v>
      </c>
      <c r="C6" s="3" t="s">
        <v>0</v>
      </c>
      <c r="D6" s="3" t="s">
        <v>57</v>
      </c>
      <c r="G6" s="3" t="s">
        <v>83</v>
      </c>
      <c r="H6" s="3" t="s">
        <v>56</v>
      </c>
      <c r="I6" s="3" t="s">
        <v>0</v>
      </c>
      <c r="J6" s="3" t="s">
        <v>65</v>
      </c>
      <c r="K6" s="3" t="s">
        <v>66</v>
      </c>
      <c r="L6" s="3" t="s">
        <v>67</v>
      </c>
      <c r="M6" s="3" t="s">
        <v>68</v>
      </c>
    </row>
    <row r="7" spans="1:13">
      <c r="A7" s="19" t="s">
        <v>58</v>
      </c>
      <c r="B7" s="11">
        <v>134</v>
      </c>
      <c r="C7" s="3" t="s">
        <v>60</v>
      </c>
      <c r="D7" s="3">
        <v>942</v>
      </c>
      <c r="G7" s="19" t="s">
        <v>58</v>
      </c>
      <c r="H7" s="11">
        <v>134</v>
      </c>
      <c r="I7" s="3" t="s">
        <v>60</v>
      </c>
      <c r="J7" s="5">
        <v>9.0743799999999997</v>
      </c>
      <c r="K7" s="5">
        <v>17.4298</v>
      </c>
      <c r="L7" s="5">
        <v>56.421500000000002</v>
      </c>
      <c r="M7" s="5">
        <v>73.851299999999995</v>
      </c>
    </row>
    <row r="8" spans="1:13">
      <c r="A8" s="19"/>
      <c r="B8" s="11">
        <v>135</v>
      </c>
      <c r="C8" s="3" t="s">
        <v>64</v>
      </c>
      <c r="D8" s="3">
        <v>942</v>
      </c>
      <c r="G8" s="19"/>
      <c r="H8" s="11">
        <v>135</v>
      </c>
      <c r="I8" s="3" t="s">
        <v>64</v>
      </c>
      <c r="J8" s="5">
        <v>6.2479300000000002</v>
      </c>
      <c r="K8" s="5">
        <v>6.2644599999999997</v>
      </c>
      <c r="L8" s="5">
        <v>92.2727</v>
      </c>
      <c r="M8" s="5">
        <v>98.53716</v>
      </c>
    </row>
    <row r="9" spans="1:13">
      <c r="A9" s="19"/>
      <c r="B9" s="11">
        <v>136</v>
      </c>
      <c r="C9" s="3" t="s">
        <v>63</v>
      </c>
      <c r="D9" s="3">
        <v>941</v>
      </c>
      <c r="G9" s="19"/>
      <c r="H9" s="11">
        <v>136</v>
      </c>
      <c r="I9" s="3" t="s">
        <v>63</v>
      </c>
      <c r="J9" s="5">
        <v>5.1239699999999999</v>
      </c>
      <c r="K9" s="5">
        <v>5.1405000000000003</v>
      </c>
      <c r="L9" s="5">
        <v>93.933899999999994</v>
      </c>
      <c r="M9" s="5">
        <v>99.074399999999997</v>
      </c>
    </row>
    <row r="10" spans="1:13">
      <c r="A10" s="16" t="s">
        <v>59</v>
      </c>
      <c r="B10" s="11">
        <v>137</v>
      </c>
      <c r="C10" s="3" t="s">
        <v>60</v>
      </c>
      <c r="D10" s="3">
        <v>941</v>
      </c>
      <c r="G10" s="16" t="s">
        <v>59</v>
      </c>
      <c r="H10" s="11">
        <v>137</v>
      </c>
      <c r="I10" s="3" t="s">
        <v>60</v>
      </c>
      <c r="J10" s="5">
        <v>75.7851</v>
      </c>
      <c r="K10" s="5">
        <v>82.115700000000004</v>
      </c>
      <c r="L10" s="5">
        <v>17.8843</v>
      </c>
      <c r="M10" s="5">
        <v>100</v>
      </c>
    </row>
    <row r="11" spans="1:13">
      <c r="A11" s="16"/>
      <c r="B11" s="11">
        <v>138</v>
      </c>
      <c r="C11" s="3" t="s">
        <v>64</v>
      </c>
      <c r="D11" s="3">
        <v>942</v>
      </c>
      <c r="G11" s="16"/>
      <c r="H11" s="11">
        <v>138</v>
      </c>
      <c r="I11" s="3" t="s">
        <v>64</v>
      </c>
      <c r="J11">
        <v>88.603300000000004</v>
      </c>
      <c r="K11">
        <v>88.628100000000003</v>
      </c>
      <c r="L11">
        <v>11.3719</v>
      </c>
      <c r="M11">
        <v>100</v>
      </c>
    </row>
    <row r="12" spans="1:13">
      <c r="A12" s="16"/>
      <c r="B12" s="11">
        <v>139</v>
      </c>
      <c r="C12" s="3" t="s">
        <v>63</v>
      </c>
      <c r="D12" s="3">
        <v>941</v>
      </c>
      <c r="G12" s="16"/>
      <c r="H12" s="11">
        <v>139</v>
      </c>
      <c r="I12" s="3" t="s">
        <v>63</v>
      </c>
      <c r="J12" s="5">
        <v>98.305800000000005</v>
      </c>
      <c r="K12" s="5">
        <v>98.421499999999995</v>
      </c>
      <c r="L12" s="5">
        <v>1.5785100000000001</v>
      </c>
      <c r="M12" s="5">
        <v>100.00001</v>
      </c>
    </row>
    <row r="13" spans="1:13">
      <c r="A13" s="12"/>
      <c r="B13" s="11"/>
      <c r="C13" s="11"/>
      <c r="D13" s="11"/>
      <c r="E13" s="2"/>
      <c r="F13" s="2"/>
      <c r="G13" s="12"/>
      <c r="H13" s="11"/>
      <c r="I13" s="3"/>
      <c r="J13" s="5"/>
      <c r="K13" s="5"/>
      <c r="L13" s="5"/>
      <c r="M13" s="5"/>
    </row>
    <row r="15" spans="1:13">
      <c r="A15" s="3" t="s">
        <v>84</v>
      </c>
      <c r="B15" s="3" t="s">
        <v>56</v>
      </c>
      <c r="C15" s="3" t="s">
        <v>0</v>
      </c>
      <c r="D15" s="3" t="s">
        <v>57</v>
      </c>
      <c r="G15" s="3" t="s">
        <v>84</v>
      </c>
      <c r="H15" s="3" t="s">
        <v>56</v>
      </c>
      <c r="I15" s="3" t="s">
        <v>0</v>
      </c>
      <c r="J15" s="3" t="s">
        <v>65</v>
      </c>
      <c r="K15" s="3" t="s">
        <v>66</v>
      </c>
      <c r="L15" s="3" t="s">
        <v>67</v>
      </c>
      <c r="M15" s="3" t="s">
        <v>68</v>
      </c>
    </row>
    <row r="16" spans="1:13">
      <c r="A16" s="19" t="s">
        <v>58</v>
      </c>
      <c r="B16" s="11">
        <v>140</v>
      </c>
      <c r="C16" s="3" t="s">
        <v>60</v>
      </c>
      <c r="D16" s="3">
        <v>942</v>
      </c>
      <c r="G16" s="19" t="s">
        <v>58</v>
      </c>
      <c r="H16" s="11">
        <v>140</v>
      </c>
      <c r="I16" s="3" t="s">
        <v>60</v>
      </c>
      <c r="J16" s="5">
        <v>10.9339</v>
      </c>
      <c r="K16" s="5">
        <v>21.578499999999998</v>
      </c>
      <c r="L16" s="5">
        <v>20.619800000000001</v>
      </c>
      <c r="M16" s="5">
        <v>42.198300000000003</v>
      </c>
    </row>
    <row r="17" spans="1:13">
      <c r="A17" s="19"/>
      <c r="B17" s="11">
        <v>141</v>
      </c>
      <c r="C17" s="3" t="s">
        <v>64</v>
      </c>
      <c r="D17" s="3">
        <v>942</v>
      </c>
      <c r="G17" s="19"/>
      <c r="H17" s="11">
        <v>141</v>
      </c>
      <c r="I17" s="3" t="s">
        <v>64</v>
      </c>
      <c r="J17" s="5">
        <v>11.504099999999999</v>
      </c>
      <c r="K17" s="5">
        <v>11.545500000000001</v>
      </c>
      <c r="L17" s="5">
        <v>16.776900000000001</v>
      </c>
      <c r="M17" s="5">
        <v>28.322399999999998</v>
      </c>
    </row>
    <row r="18" spans="1:13">
      <c r="A18" s="19"/>
      <c r="B18" s="11">
        <v>142</v>
      </c>
      <c r="C18" s="3" t="s">
        <v>63</v>
      </c>
      <c r="D18" s="3">
        <v>941</v>
      </c>
      <c r="G18" s="19"/>
      <c r="H18" s="11">
        <v>142</v>
      </c>
      <c r="I18" s="3" t="s">
        <v>63</v>
      </c>
      <c r="J18" s="5">
        <v>12.6198</v>
      </c>
      <c r="K18" s="5">
        <v>12.6777</v>
      </c>
      <c r="L18" s="5">
        <v>8.30579</v>
      </c>
      <c r="M18" s="5">
        <v>20.98349</v>
      </c>
    </row>
    <row r="19" spans="1:13">
      <c r="A19" s="16" t="s">
        <v>59</v>
      </c>
      <c r="B19" s="11">
        <v>143</v>
      </c>
      <c r="C19" s="3" t="s">
        <v>60</v>
      </c>
      <c r="D19" s="3">
        <v>942</v>
      </c>
      <c r="G19" s="16" t="s">
        <v>59</v>
      </c>
      <c r="H19" s="11">
        <v>143</v>
      </c>
      <c r="I19" s="3" t="s">
        <v>60</v>
      </c>
      <c r="J19" s="5">
        <v>75.264499999999998</v>
      </c>
      <c r="K19" s="5">
        <v>81.843000000000004</v>
      </c>
      <c r="L19" s="5">
        <v>18.157</v>
      </c>
      <c r="M19" s="5">
        <v>100</v>
      </c>
    </row>
    <row r="20" spans="1:13">
      <c r="A20" s="16"/>
      <c r="B20" s="11">
        <v>144</v>
      </c>
      <c r="C20" s="3" t="s">
        <v>64</v>
      </c>
      <c r="D20" s="3">
        <v>942</v>
      </c>
      <c r="G20" s="16"/>
      <c r="H20" s="11">
        <v>144</v>
      </c>
      <c r="I20" s="3" t="s">
        <v>64</v>
      </c>
      <c r="J20" s="5">
        <v>88.950400000000002</v>
      </c>
      <c r="K20" s="5">
        <v>88.966899999999995</v>
      </c>
      <c r="L20" s="5">
        <v>11.033099999999999</v>
      </c>
      <c r="M20" s="5">
        <v>100</v>
      </c>
    </row>
    <row r="21" spans="1:13">
      <c r="A21" s="16"/>
      <c r="B21" s="11">
        <v>145</v>
      </c>
      <c r="C21" s="3" t="s">
        <v>63</v>
      </c>
      <c r="D21" s="3">
        <v>941</v>
      </c>
      <c r="G21" s="16"/>
      <c r="H21" s="11">
        <v>145</v>
      </c>
      <c r="I21" s="3" t="s">
        <v>63</v>
      </c>
      <c r="J21" s="5">
        <v>98.479299999999995</v>
      </c>
      <c r="K21" s="5">
        <v>98.553700000000006</v>
      </c>
      <c r="L21" s="5">
        <v>1.44628</v>
      </c>
      <c r="M21" s="5">
        <v>99.999979999999994</v>
      </c>
    </row>
    <row r="22" spans="1:13" s="2" customFormat="1">
      <c r="A22" s="12"/>
      <c r="B22" s="11"/>
      <c r="C22" s="11"/>
      <c r="D22" s="11"/>
      <c r="G22" s="12"/>
      <c r="H22" s="11"/>
      <c r="I22" s="11"/>
      <c r="J22" s="13"/>
      <c r="K22" s="13"/>
      <c r="L22" s="13"/>
      <c r="M22" s="13"/>
    </row>
    <row r="24" spans="1:13">
      <c r="A24" s="3" t="s">
        <v>85</v>
      </c>
      <c r="B24" s="3" t="s">
        <v>56</v>
      </c>
      <c r="C24" s="3" t="s">
        <v>0</v>
      </c>
      <c r="D24" s="3" t="s">
        <v>57</v>
      </c>
      <c r="G24" s="3" t="s">
        <v>85</v>
      </c>
      <c r="H24" s="3" t="s">
        <v>56</v>
      </c>
      <c r="I24" s="3" t="s">
        <v>0</v>
      </c>
      <c r="J24" s="3" t="s">
        <v>65</v>
      </c>
      <c r="K24" s="3" t="s">
        <v>66</v>
      </c>
      <c r="L24" s="3" t="s">
        <v>67</v>
      </c>
      <c r="M24" s="3" t="s">
        <v>68</v>
      </c>
    </row>
    <row r="25" spans="1:13">
      <c r="A25" s="19" t="s">
        <v>58</v>
      </c>
      <c r="B25" s="11">
        <v>146</v>
      </c>
      <c r="C25" s="3" t="s">
        <v>60</v>
      </c>
      <c r="D25" s="3">
        <v>942</v>
      </c>
      <c r="G25" s="19" t="s">
        <v>58</v>
      </c>
      <c r="H25" s="11">
        <v>146</v>
      </c>
      <c r="I25" s="3" t="s">
        <v>60</v>
      </c>
      <c r="J25" s="5">
        <v>9.7438000000000002</v>
      </c>
      <c r="K25" s="5">
        <v>18.867799999999999</v>
      </c>
      <c r="L25" s="5">
        <v>36.7438</v>
      </c>
      <c r="M25" s="5">
        <v>55.611600000000003</v>
      </c>
    </row>
    <row r="26" spans="1:13">
      <c r="A26" s="19"/>
      <c r="B26" s="11">
        <v>147</v>
      </c>
      <c r="C26" s="3" t="s">
        <v>64</v>
      </c>
      <c r="D26" s="3">
        <v>942</v>
      </c>
      <c r="G26" s="19"/>
      <c r="H26" s="11">
        <v>147</v>
      </c>
      <c r="I26" s="3" t="s">
        <v>64</v>
      </c>
      <c r="J26" s="5">
        <v>6.19008</v>
      </c>
      <c r="K26" s="5">
        <v>6.2479300000000002</v>
      </c>
      <c r="L26" s="5">
        <v>91.289299999999997</v>
      </c>
      <c r="M26" s="5">
        <v>97.537229999999994</v>
      </c>
    </row>
    <row r="27" spans="1:13">
      <c r="A27" s="19"/>
      <c r="B27" s="11">
        <v>148</v>
      </c>
      <c r="C27" s="3" t="s">
        <v>63</v>
      </c>
      <c r="D27" s="3">
        <v>941</v>
      </c>
      <c r="G27" s="19"/>
      <c r="H27" s="11">
        <v>148</v>
      </c>
      <c r="I27" s="3" t="s">
        <v>63</v>
      </c>
      <c r="J27" s="5">
        <v>5.09917</v>
      </c>
      <c r="K27" s="5">
        <v>5.1074400000000004</v>
      </c>
      <c r="L27" s="5">
        <v>93.7851</v>
      </c>
      <c r="M27" s="5">
        <v>98.892539999999997</v>
      </c>
    </row>
    <row r="28" spans="1:13">
      <c r="A28" s="16" t="s">
        <v>59</v>
      </c>
      <c r="B28" s="11">
        <v>149</v>
      </c>
      <c r="C28" s="3" t="s">
        <v>60</v>
      </c>
      <c r="D28" s="3">
        <v>941</v>
      </c>
      <c r="G28" s="16" t="s">
        <v>59</v>
      </c>
      <c r="H28" s="11">
        <v>149</v>
      </c>
      <c r="I28" s="3" t="s">
        <v>60</v>
      </c>
      <c r="J28" s="5">
        <v>75.107399999999998</v>
      </c>
      <c r="K28" s="5">
        <v>81.876000000000005</v>
      </c>
      <c r="L28" s="5">
        <v>18.123999999999999</v>
      </c>
      <c r="M28" s="5">
        <v>100</v>
      </c>
    </row>
    <row r="29" spans="1:13">
      <c r="A29" s="16"/>
      <c r="B29" s="11">
        <v>150</v>
      </c>
      <c r="C29" s="3" t="s">
        <v>64</v>
      </c>
      <c r="D29" s="3">
        <v>942</v>
      </c>
      <c r="G29" s="16"/>
      <c r="H29" s="11">
        <v>150</v>
      </c>
      <c r="I29" s="3" t="s">
        <v>64</v>
      </c>
      <c r="J29" s="5">
        <v>88.603300000000004</v>
      </c>
      <c r="K29" s="5">
        <v>88.611599999999996</v>
      </c>
      <c r="L29" s="5">
        <v>11.388400000000001</v>
      </c>
      <c r="M29" s="5">
        <v>100</v>
      </c>
    </row>
    <row r="30" spans="1:13">
      <c r="A30" s="16"/>
      <c r="B30" s="11">
        <v>151</v>
      </c>
      <c r="C30" s="3" t="s">
        <v>63</v>
      </c>
      <c r="D30" s="3">
        <v>941</v>
      </c>
      <c r="G30" s="16"/>
      <c r="H30" s="11">
        <v>151</v>
      </c>
      <c r="I30" s="3" t="s">
        <v>63</v>
      </c>
      <c r="J30" s="5">
        <v>98.586799999999997</v>
      </c>
      <c r="K30" s="5">
        <v>98.603300000000004</v>
      </c>
      <c r="L30" s="5">
        <v>1.39669</v>
      </c>
      <c r="M30" s="5">
        <v>99.999989999999997</v>
      </c>
    </row>
    <row r="33" spans="1:13">
      <c r="A33" s="3" t="s">
        <v>84</v>
      </c>
      <c r="B33" s="3" t="s">
        <v>56</v>
      </c>
      <c r="C33" s="3" t="s">
        <v>0</v>
      </c>
      <c r="D33" s="3" t="s">
        <v>57</v>
      </c>
      <c r="G33" s="3" t="s">
        <v>84</v>
      </c>
      <c r="H33" s="3" t="s">
        <v>56</v>
      </c>
      <c r="I33" s="3" t="s">
        <v>0</v>
      </c>
      <c r="J33" s="3" t="s">
        <v>65</v>
      </c>
      <c r="K33" s="3" t="s">
        <v>66</v>
      </c>
      <c r="L33" s="3" t="s">
        <v>67</v>
      </c>
      <c r="M33" s="3" t="s">
        <v>68</v>
      </c>
    </row>
    <row r="34" spans="1:13">
      <c r="A34" s="19" t="s">
        <v>58</v>
      </c>
      <c r="B34" s="11">
        <v>152</v>
      </c>
      <c r="C34" s="3" t="s">
        <v>64</v>
      </c>
      <c r="D34" s="3">
        <v>942</v>
      </c>
      <c r="G34" s="19" t="s">
        <v>58</v>
      </c>
      <c r="H34" s="11">
        <v>152</v>
      </c>
      <c r="I34" s="3" t="s">
        <v>64</v>
      </c>
      <c r="J34" s="5">
        <v>10.8264</v>
      </c>
      <c r="K34" s="5">
        <v>10.9008</v>
      </c>
      <c r="L34" s="5">
        <v>14.6281</v>
      </c>
      <c r="M34" s="5">
        <v>25.5289</v>
      </c>
    </row>
    <row r="35" spans="1:13">
      <c r="A35" s="19"/>
      <c r="B35" s="11">
        <v>153</v>
      </c>
      <c r="C35" s="3" t="s">
        <v>63</v>
      </c>
      <c r="D35" s="3">
        <v>941</v>
      </c>
      <c r="G35" s="19"/>
      <c r="H35" s="11">
        <v>153</v>
      </c>
      <c r="I35" s="3" t="s">
        <v>63</v>
      </c>
      <c r="J35" s="5">
        <v>12.867800000000001</v>
      </c>
      <c r="K35" s="5">
        <v>12.9008</v>
      </c>
      <c r="L35" s="5">
        <v>8</v>
      </c>
      <c r="M35" s="5">
        <v>20.9008</v>
      </c>
    </row>
    <row r="38" spans="1:13">
      <c r="A38" s="6" t="s">
        <v>86</v>
      </c>
      <c r="B38" s="3"/>
      <c r="C38" s="3"/>
      <c r="D38" s="3"/>
      <c r="G38" s="6" t="s">
        <v>86</v>
      </c>
      <c r="H38" s="3"/>
      <c r="I38" s="3"/>
      <c r="J38" s="3"/>
    </row>
    <row r="39" spans="1:13">
      <c r="A39" s="6" t="s">
        <v>84</v>
      </c>
      <c r="B39" s="3" t="s">
        <v>60</v>
      </c>
      <c r="C39" s="3" t="s">
        <v>64</v>
      </c>
      <c r="D39" s="3" t="s">
        <v>63</v>
      </c>
      <c r="G39" s="6" t="s">
        <v>84</v>
      </c>
      <c r="H39" s="3" t="s">
        <v>60</v>
      </c>
      <c r="I39" s="3" t="s">
        <v>64</v>
      </c>
      <c r="J39" s="3" t="s">
        <v>63</v>
      </c>
    </row>
    <row r="40" spans="1:13">
      <c r="A40" t="s">
        <v>72</v>
      </c>
      <c r="B40">
        <v>0.01</v>
      </c>
      <c r="C40">
        <v>0.02</v>
      </c>
      <c r="D40">
        <v>0</v>
      </c>
      <c r="G40" t="s">
        <v>72</v>
      </c>
      <c r="H40" s="8">
        <f>B40*$H$48/100</f>
        <v>109.1161</v>
      </c>
      <c r="I40" s="8">
        <f t="shared" ref="I40:J47" si="0">C40*$H$48/100</f>
        <v>218.23220000000001</v>
      </c>
      <c r="J40" s="8">
        <f t="shared" si="0"/>
        <v>0</v>
      </c>
    </row>
    <row r="41" spans="1:13">
      <c r="A41" t="s">
        <v>73</v>
      </c>
      <c r="B41">
        <v>0.14000000000000001</v>
      </c>
      <c r="C41">
        <v>0.02</v>
      </c>
      <c r="D41">
        <v>0.05</v>
      </c>
      <c r="G41" t="s">
        <v>73</v>
      </c>
      <c r="H41" s="8">
        <f t="shared" ref="H41:H47" si="1">B41*$H$48/100</f>
        <v>1527.6254000000001</v>
      </c>
      <c r="I41" s="8">
        <f t="shared" si="0"/>
        <v>218.23220000000001</v>
      </c>
      <c r="J41" s="8">
        <f t="shared" si="0"/>
        <v>545.58050000000003</v>
      </c>
    </row>
    <row r="42" spans="1:13">
      <c r="A42" t="s">
        <v>74</v>
      </c>
      <c r="B42">
        <v>7.53</v>
      </c>
      <c r="C42">
        <v>9.52</v>
      </c>
      <c r="D42">
        <v>9.11</v>
      </c>
      <c r="G42" t="s">
        <v>74</v>
      </c>
      <c r="H42" s="8">
        <f t="shared" si="1"/>
        <v>82164.423299999995</v>
      </c>
      <c r="I42" s="8">
        <f t="shared" si="0"/>
        <v>103878.52719999998</v>
      </c>
      <c r="J42" s="8">
        <f t="shared" si="0"/>
        <v>99404.767099999997</v>
      </c>
    </row>
    <row r="43" spans="1:13">
      <c r="A43" t="s">
        <v>75</v>
      </c>
      <c r="B43">
        <v>69.61</v>
      </c>
      <c r="C43">
        <v>63.06</v>
      </c>
      <c r="D43">
        <v>85.71</v>
      </c>
      <c r="G43" t="s">
        <v>75</v>
      </c>
      <c r="H43" s="8">
        <f t="shared" si="1"/>
        <v>759557.17209999997</v>
      </c>
      <c r="I43" s="8">
        <f t="shared" si="0"/>
        <v>688086.12659999996</v>
      </c>
      <c r="J43" s="8">
        <f t="shared" si="0"/>
        <v>935234.09309999982</v>
      </c>
    </row>
    <row r="44" spans="1:13">
      <c r="A44" t="s">
        <v>76</v>
      </c>
      <c r="B44">
        <v>17.29</v>
      </c>
      <c r="C44">
        <v>21.48</v>
      </c>
      <c r="D44">
        <v>0.2</v>
      </c>
      <c r="G44" t="s">
        <v>76</v>
      </c>
      <c r="H44" s="8">
        <f t="shared" si="1"/>
        <v>188661.73689999999</v>
      </c>
      <c r="I44" s="8">
        <f t="shared" si="0"/>
        <v>234381.38280000002</v>
      </c>
      <c r="J44" s="8">
        <f t="shared" si="0"/>
        <v>2182.3220000000001</v>
      </c>
    </row>
    <row r="45" spans="1:13">
      <c r="A45" t="s">
        <v>77</v>
      </c>
      <c r="B45">
        <v>5.3</v>
      </c>
      <c r="C45">
        <v>5.62</v>
      </c>
      <c r="D45">
        <v>4.59</v>
      </c>
      <c r="G45" t="s">
        <v>77</v>
      </c>
      <c r="H45" s="8">
        <f t="shared" si="1"/>
        <v>57831.532999999996</v>
      </c>
      <c r="I45" s="8">
        <f t="shared" si="0"/>
        <v>61323.248200000002</v>
      </c>
      <c r="J45" s="8">
        <f t="shared" si="0"/>
        <v>50084.289900000003</v>
      </c>
    </row>
    <row r="46" spans="1:13">
      <c r="A46" t="s">
        <v>78</v>
      </c>
      <c r="B46">
        <v>0.02</v>
      </c>
      <c r="C46">
        <v>0.04</v>
      </c>
      <c r="D46">
        <v>0</v>
      </c>
      <c r="G46" t="s">
        <v>78</v>
      </c>
      <c r="H46" s="8">
        <f t="shared" si="1"/>
        <v>218.23220000000001</v>
      </c>
      <c r="I46" s="8">
        <f t="shared" si="0"/>
        <v>436.46440000000001</v>
      </c>
      <c r="J46" s="8">
        <f t="shared" si="0"/>
        <v>0</v>
      </c>
    </row>
    <row r="47" spans="1:13">
      <c r="A47" t="s">
        <v>79</v>
      </c>
      <c r="B47">
        <v>0.18</v>
      </c>
      <c r="C47">
        <v>0.3</v>
      </c>
      <c r="D47">
        <v>0.16</v>
      </c>
      <c r="G47" t="s">
        <v>79</v>
      </c>
      <c r="H47" s="8">
        <f t="shared" si="1"/>
        <v>1964.0897999999997</v>
      </c>
      <c r="I47" s="8">
        <f t="shared" si="0"/>
        <v>3273.4829999999997</v>
      </c>
      <c r="J47" s="8">
        <f t="shared" si="0"/>
        <v>1745.8576</v>
      </c>
    </row>
    <row r="48" spans="1:13">
      <c r="H48">
        <v>1091161</v>
      </c>
      <c r="I48">
        <v>1040794</v>
      </c>
      <c r="J48">
        <v>1331658</v>
      </c>
    </row>
    <row r="49" spans="1:10">
      <c r="A49" s="3"/>
      <c r="G49" s="3"/>
    </row>
    <row r="50" spans="1:10">
      <c r="A50" s="4" t="s">
        <v>87</v>
      </c>
      <c r="B50" s="3"/>
      <c r="C50" s="3"/>
      <c r="D50" s="3"/>
      <c r="G50" s="4" t="s">
        <v>87</v>
      </c>
      <c r="H50" s="3"/>
      <c r="I50" s="3"/>
      <c r="J50" s="3"/>
    </row>
    <row r="51" spans="1:10">
      <c r="A51" s="4" t="s">
        <v>84</v>
      </c>
      <c r="B51" s="3" t="s">
        <v>60</v>
      </c>
      <c r="C51" s="3" t="s">
        <v>64</v>
      </c>
      <c r="D51" s="3" t="s">
        <v>63</v>
      </c>
      <c r="G51" s="4" t="s">
        <v>84</v>
      </c>
      <c r="H51" s="3" t="s">
        <v>60</v>
      </c>
      <c r="I51" s="3" t="s">
        <v>64</v>
      </c>
      <c r="J51" s="3" t="s">
        <v>63</v>
      </c>
    </row>
    <row r="52" spans="1:10">
      <c r="A52" t="s">
        <v>73</v>
      </c>
      <c r="B52" s="3">
        <v>0</v>
      </c>
      <c r="C52" s="3">
        <v>0</v>
      </c>
      <c r="D52">
        <v>0.05</v>
      </c>
      <c r="G52" t="s">
        <v>73</v>
      </c>
      <c r="H52" s="9">
        <f>B52*$H$59/100</f>
        <v>0</v>
      </c>
      <c r="I52" s="9">
        <f t="shared" ref="I52:J58" si="2">C52*$H$59/100</f>
        <v>0</v>
      </c>
      <c r="J52" s="9">
        <f t="shared" si="2"/>
        <v>2429.1190000000001</v>
      </c>
    </row>
    <row r="53" spans="1:10">
      <c r="A53" t="s">
        <v>88</v>
      </c>
      <c r="B53">
        <v>0</v>
      </c>
      <c r="C53">
        <v>0.01</v>
      </c>
      <c r="D53" s="3">
        <v>0</v>
      </c>
      <c r="G53" t="s">
        <v>88</v>
      </c>
      <c r="H53" s="9">
        <f t="shared" ref="H53:H58" si="3">B53*$H$59/100</f>
        <v>0</v>
      </c>
      <c r="I53" s="9">
        <f t="shared" si="2"/>
        <v>485.82379999999995</v>
      </c>
      <c r="J53" s="9">
        <f t="shared" si="2"/>
        <v>0</v>
      </c>
    </row>
    <row r="54" spans="1:10">
      <c r="A54" s="3" t="s">
        <v>74</v>
      </c>
      <c r="B54">
        <v>29.27</v>
      </c>
      <c r="C54">
        <v>22.39</v>
      </c>
      <c r="D54">
        <v>95.02</v>
      </c>
      <c r="G54" s="3" t="s">
        <v>74</v>
      </c>
      <c r="H54" s="9">
        <f t="shared" si="3"/>
        <v>1422006.2626</v>
      </c>
      <c r="I54" s="9">
        <f t="shared" si="2"/>
        <v>1087759.4882</v>
      </c>
      <c r="J54" s="9">
        <f t="shared" si="2"/>
        <v>4616297.7476000004</v>
      </c>
    </row>
    <row r="55" spans="1:10">
      <c r="A55" s="3" t="s">
        <v>76</v>
      </c>
      <c r="B55">
        <v>5.0999999999999996</v>
      </c>
      <c r="C55">
        <v>4.3</v>
      </c>
      <c r="D55">
        <v>0.08</v>
      </c>
      <c r="G55" s="3" t="s">
        <v>76</v>
      </c>
      <c r="H55" s="9">
        <f t="shared" si="3"/>
        <v>247770.13799999998</v>
      </c>
      <c r="I55" s="9">
        <f t="shared" si="2"/>
        <v>208904.234</v>
      </c>
      <c r="J55" s="9">
        <f t="shared" si="2"/>
        <v>3886.5903999999996</v>
      </c>
    </row>
    <row r="56" spans="1:10">
      <c r="A56" t="s">
        <v>77</v>
      </c>
      <c r="B56">
        <v>1.1100000000000001</v>
      </c>
      <c r="C56">
        <v>1.1299999999999999</v>
      </c>
      <c r="D56">
        <v>3.35</v>
      </c>
      <c r="G56" t="s">
        <v>77</v>
      </c>
      <c r="H56" s="9">
        <f t="shared" si="3"/>
        <v>53926.441800000008</v>
      </c>
      <c r="I56" s="9">
        <f t="shared" si="2"/>
        <v>54898.089399999997</v>
      </c>
      <c r="J56" s="9">
        <f t="shared" si="2"/>
        <v>162750.973</v>
      </c>
    </row>
    <row r="57" spans="1:10">
      <c r="A57" t="s">
        <v>78</v>
      </c>
      <c r="B57">
        <v>64.39</v>
      </c>
      <c r="C57">
        <v>71.959999999999994</v>
      </c>
      <c r="D57">
        <v>0.95</v>
      </c>
      <c r="G57" t="s">
        <v>78</v>
      </c>
      <c r="H57" s="9">
        <f t="shared" si="3"/>
        <v>3128219.4482</v>
      </c>
      <c r="I57" s="9">
        <f t="shared" si="2"/>
        <v>3495988.0647999998</v>
      </c>
      <c r="J57" s="9">
        <f t="shared" si="2"/>
        <v>46153.260999999999</v>
      </c>
    </row>
    <row r="58" spans="1:10">
      <c r="A58" t="s">
        <v>79</v>
      </c>
      <c r="B58">
        <v>0.34</v>
      </c>
      <c r="C58">
        <v>0.34</v>
      </c>
      <c r="D58">
        <v>0.71</v>
      </c>
      <c r="G58" t="s">
        <v>79</v>
      </c>
      <c r="H58" s="9">
        <f t="shared" si="3"/>
        <v>16518.0092</v>
      </c>
      <c r="I58" s="9">
        <f t="shared" si="2"/>
        <v>16518.0092</v>
      </c>
      <c r="J58" s="9">
        <f t="shared" si="2"/>
        <v>34493.489800000003</v>
      </c>
    </row>
    <row r="59" spans="1:10">
      <c r="H59">
        <v>4858238</v>
      </c>
      <c r="I59">
        <v>5408409</v>
      </c>
      <c r="J59">
        <v>1451642</v>
      </c>
    </row>
  </sheetData>
  <mergeCells count="14">
    <mergeCell ref="A34:A35"/>
    <mergeCell ref="G34:G35"/>
    <mergeCell ref="A28:A30"/>
    <mergeCell ref="A7:A9"/>
    <mergeCell ref="A10:A12"/>
    <mergeCell ref="A16:A18"/>
    <mergeCell ref="A19:A21"/>
    <mergeCell ref="A25:A27"/>
    <mergeCell ref="G28:G30"/>
    <mergeCell ref="G7:G9"/>
    <mergeCell ref="G10:G12"/>
    <mergeCell ref="G16:G18"/>
    <mergeCell ref="G19:G21"/>
    <mergeCell ref="G25:G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6"/>
  <sheetViews>
    <sheetView tabSelected="1" workbookViewId="0" xr3:uid="{F9CF3CF3-643B-5BE6-8B46-32C596A47465}">
      <selection activeCell="X11" sqref="X11"/>
    </sheetView>
  </sheetViews>
  <sheetFormatPr defaultRowHeight="15.75"/>
  <cols>
    <col min="1" max="1" width="13.125" bestFit="1" customWidth="1"/>
    <col min="3" max="3" width="10.125" bestFit="1" customWidth="1"/>
  </cols>
  <sheetData>
    <row r="1" spans="1:22">
      <c r="A1" s="3" t="s">
        <v>84</v>
      </c>
      <c r="B1" s="3" t="s">
        <v>56</v>
      </c>
      <c r="C1" s="3" t="s">
        <v>0</v>
      </c>
      <c r="D1" s="3" t="s">
        <v>89</v>
      </c>
      <c r="E1" s="3" t="s">
        <v>90</v>
      </c>
      <c r="F1" s="3" t="s">
        <v>91</v>
      </c>
      <c r="G1" s="3" t="s">
        <v>92</v>
      </c>
      <c r="H1" t="s">
        <v>93</v>
      </c>
      <c r="I1" t="s">
        <v>94</v>
      </c>
      <c r="J1" t="s">
        <v>65</v>
      </c>
      <c r="K1" t="s">
        <v>95</v>
      </c>
      <c r="L1" t="s">
        <v>96</v>
      </c>
      <c r="O1" s="20" t="s">
        <v>58</v>
      </c>
      <c r="P1" s="20"/>
      <c r="Q1" s="20"/>
      <c r="R1" s="20"/>
      <c r="S1" s="20" t="s">
        <v>59</v>
      </c>
      <c r="T1" s="20"/>
      <c r="U1" s="20"/>
      <c r="V1" s="20"/>
    </row>
    <row r="2" spans="1:22">
      <c r="A2" s="19" t="s">
        <v>58</v>
      </c>
      <c r="B2" s="3">
        <v>132</v>
      </c>
      <c r="C2" s="3" t="s">
        <v>82</v>
      </c>
      <c r="D2" s="3">
        <v>0.14049600000000001</v>
      </c>
      <c r="E2" s="3">
        <v>0</v>
      </c>
      <c r="F2" s="3">
        <v>1.983471</v>
      </c>
      <c r="G2" s="3">
        <v>0</v>
      </c>
      <c r="H2">
        <v>0.71074400000000004</v>
      </c>
      <c r="I2">
        <v>0</v>
      </c>
      <c r="J2">
        <v>0</v>
      </c>
      <c r="K2">
        <v>1.6528999999999999E-2</v>
      </c>
      <c r="L2">
        <v>97.148759999999996</v>
      </c>
      <c r="O2" s="3" t="s">
        <v>82</v>
      </c>
      <c r="P2" s="3" t="s">
        <v>60</v>
      </c>
      <c r="Q2" s="3" t="s">
        <v>64</v>
      </c>
      <c r="R2" s="3" t="s">
        <v>63</v>
      </c>
      <c r="S2" s="3" t="s">
        <v>82</v>
      </c>
      <c r="T2" s="3" t="s">
        <v>60</v>
      </c>
      <c r="U2" s="3" t="s">
        <v>64</v>
      </c>
      <c r="V2" s="3" t="s">
        <v>63</v>
      </c>
    </row>
    <row r="3" spans="1:22">
      <c r="A3" s="19"/>
      <c r="B3" s="11">
        <v>140</v>
      </c>
      <c r="C3" s="3" t="s">
        <v>60</v>
      </c>
      <c r="D3" s="5">
        <v>21.578512</v>
      </c>
      <c r="E3" s="5">
        <v>0</v>
      </c>
      <c r="F3" s="5">
        <v>18.132231000000001</v>
      </c>
      <c r="G3" s="5">
        <v>0</v>
      </c>
      <c r="H3">
        <v>2.487603</v>
      </c>
      <c r="I3">
        <v>0</v>
      </c>
      <c r="J3">
        <v>10.933884000000001</v>
      </c>
      <c r="K3">
        <v>2.4792999999999999E-2</v>
      </c>
      <c r="L3">
        <v>57.694215</v>
      </c>
      <c r="N3" s="3" t="s">
        <v>89</v>
      </c>
      <c r="O3" s="3">
        <v>0.14049600000000001</v>
      </c>
      <c r="P3" s="5">
        <v>21.578512</v>
      </c>
      <c r="Q3" s="5">
        <v>11.545455</v>
      </c>
      <c r="R3" s="5">
        <v>12.677686</v>
      </c>
      <c r="S3">
        <v>3.3057999999999997E-2</v>
      </c>
      <c r="T3">
        <v>81.842974999999996</v>
      </c>
      <c r="U3">
        <v>88.966942000000003</v>
      </c>
      <c r="V3">
        <v>98.553719000000001</v>
      </c>
    </row>
    <row r="4" spans="1:22">
      <c r="A4" s="19"/>
      <c r="B4" s="11">
        <v>141</v>
      </c>
      <c r="C4" s="3" t="s">
        <v>64</v>
      </c>
      <c r="D4" s="5">
        <v>11.545455</v>
      </c>
      <c r="E4" s="5">
        <v>0</v>
      </c>
      <c r="F4" s="5">
        <v>13.380165</v>
      </c>
      <c r="G4" s="5">
        <v>0</v>
      </c>
      <c r="H4">
        <v>3.3966940000000001</v>
      </c>
      <c r="I4">
        <v>0</v>
      </c>
      <c r="J4">
        <v>11.504132</v>
      </c>
      <c r="K4">
        <v>4.1321999999999998E-2</v>
      </c>
      <c r="L4">
        <v>71.371900999999994</v>
      </c>
      <c r="N4" s="3" t="s">
        <v>90</v>
      </c>
      <c r="O4" s="3">
        <v>0</v>
      </c>
      <c r="P4" s="5">
        <v>0</v>
      </c>
      <c r="Q4" s="5">
        <v>0</v>
      </c>
      <c r="R4" s="5">
        <v>0</v>
      </c>
      <c r="S4">
        <v>0</v>
      </c>
      <c r="T4">
        <v>0</v>
      </c>
      <c r="U4">
        <v>0</v>
      </c>
      <c r="V4">
        <v>0</v>
      </c>
    </row>
    <row r="5" spans="1:22">
      <c r="A5" s="19"/>
      <c r="B5" s="11">
        <v>142</v>
      </c>
      <c r="C5" s="3" t="s">
        <v>63</v>
      </c>
      <c r="D5" s="5">
        <v>12.677686</v>
      </c>
      <c r="E5" s="5">
        <v>0</v>
      </c>
      <c r="F5" s="5">
        <v>8.3057850000000002</v>
      </c>
      <c r="G5" s="5">
        <v>0</v>
      </c>
      <c r="H5">
        <v>0</v>
      </c>
      <c r="I5">
        <v>0</v>
      </c>
      <c r="J5">
        <v>12.619835</v>
      </c>
      <c r="K5">
        <v>4.9586999999999999E-2</v>
      </c>
      <c r="L5">
        <v>79.016529000000006</v>
      </c>
      <c r="N5" s="3" t="s">
        <v>91</v>
      </c>
      <c r="O5" s="3">
        <v>1.983471</v>
      </c>
      <c r="P5" s="5">
        <v>18.132231000000001</v>
      </c>
      <c r="Q5" s="5">
        <v>13.380165</v>
      </c>
      <c r="R5" s="5">
        <v>8.3057850000000002</v>
      </c>
      <c r="S5">
        <v>1.033058</v>
      </c>
      <c r="T5">
        <v>11.834711</v>
      </c>
      <c r="U5">
        <v>6.2644630000000001</v>
      </c>
      <c r="V5">
        <v>1.4462809999999999</v>
      </c>
    </row>
    <row r="6" spans="1:22">
      <c r="D6" s="5"/>
      <c r="E6" s="5"/>
      <c r="F6" s="5"/>
      <c r="G6" s="5"/>
      <c r="N6" s="3" t="s">
        <v>92</v>
      </c>
      <c r="O6" s="3">
        <v>0</v>
      </c>
      <c r="P6" s="5">
        <v>0</v>
      </c>
      <c r="Q6" s="5">
        <v>0</v>
      </c>
      <c r="R6" s="5">
        <v>0</v>
      </c>
      <c r="S6">
        <v>0</v>
      </c>
      <c r="T6">
        <v>0</v>
      </c>
      <c r="U6">
        <v>0</v>
      </c>
      <c r="V6">
        <v>0</v>
      </c>
    </row>
    <row r="7" spans="1:22">
      <c r="D7" s="5"/>
      <c r="E7" s="5"/>
      <c r="F7" s="5"/>
      <c r="G7" s="5"/>
      <c r="N7" t="s">
        <v>93</v>
      </c>
      <c r="O7">
        <v>0.71074400000000004</v>
      </c>
      <c r="P7">
        <v>2.487603</v>
      </c>
      <c r="Q7">
        <v>3.3966940000000001</v>
      </c>
      <c r="R7">
        <v>0</v>
      </c>
      <c r="S7">
        <v>0.30578499999999997</v>
      </c>
      <c r="T7">
        <v>6.3223140000000004</v>
      </c>
      <c r="U7">
        <v>4.7685950000000004</v>
      </c>
      <c r="V7">
        <v>0</v>
      </c>
    </row>
    <row r="8" spans="1:22">
      <c r="A8" s="3" t="s">
        <v>84</v>
      </c>
      <c r="B8" s="3" t="s">
        <v>56</v>
      </c>
      <c r="C8" s="3" t="s">
        <v>0</v>
      </c>
      <c r="D8" s="3" t="s">
        <v>89</v>
      </c>
      <c r="E8" s="3" t="s">
        <v>90</v>
      </c>
      <c r="F8" s="3" t="s">
        <v>91</v>
      </c>
      <c r="G8" s="3" t="s">
        <v>92</v>
      </c>
      <c r="H8" t="s">
        <v>93</v>
      </c>
      <c r="I8" t="s">
        <v>94</v>
      </c>
      <c r="J8" t="s">
        <v>65</v>
      </c>
      <c r="K8" t="s">
        <v>95</v>
      </c>
      <c r="L8" t="s">
        <v>96</v>
      </c>
      <c r="N8" t="s">
        <v>94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>
      <c r="A9" s="16" t="s">
        <v>59</v>
      </c>
      <c r="B9">
        <v>133</v>
      </c>
      <c r="C9" t="s">
        <v>82</v>
      </c>
      <c r="D9">
        <v>3.3057999999999997E-2</v>
      </c>
      <c r="E9">
        <v>0</v>
      </c>
      <c r="F9">
        <v>1.033058</v>
      </c>
      <c r="G9">
        <v>0</v>
      </c>
      <c r="H9">
        <v>0.30578499999999997</v>
      </c>
      <c r="I9">
        <v>0</v>
      </c>
      <c r="J9">
        <v>0</v>
      </c>
      <c r="K9">
        <v>1.6528999999999999E-2</v>
      </c>
      <c r="L9">
        <v>98.61157</v>
      </c>
      <c r="N9" t="s">
        <v>65</v>
      </c>
      <c r="O9">
        <v>0</v>
      </c>
      <c r="P9">
        <v>10.933884000000001</v>
      </c>
      <c r="Q9">
        <v>11.504132</v>
      </c>
      <c r="R9">
        <v>12.619835</v>
      </c>
      <c r="S9">
        <v>0</v>
      </c>
      <c r="T9">
        <v>75.264463000000006</v>
      </c>
      <c r="U9">
        <v>88.950412999999998</v>
      </c>
      <c r="V9">
        <v>98.479338999999996</v>
      </c>
    </row>
    <row r="10" spans="1:22">
      <c r="A10" s="16"/>
      <c r="B10" s="11">
        <v>143</v>
      </c>
      <c r="C10" s="3" t="s">
        <v>60</v>
      </c>
      <c r="D10">
        <v>81.842974999999996</v>
      </c>
      <c r="E10">
        <v>0</v>
      </c>
      <c r="F10">
        <v>11.834711</v>
      </c>
      <c r="G10">
        <v>0</v>
      </c>
      <c r="H10">
        <v>6.3223140000000004</v>
      </c>
      <c r="I10">
        <v>0</v>
      </c>
      <c r="J10">
        <v>75.264463000000006</v>
      </c>
      <c r="K10">
        <v>0</v>
      </c>
      <c r="L10">
        <v>0</v>
      </c>
      <c r="N10" t="s">
        <v>95</v>
      </c>
      <c r="O10">
        <v>1.6528999999999999E-2</v>
      </c>
      <c r="P10">
        <v>2.4792999999999999E-2</v>
      </c>
      <c r="Q10">
        <v>4.1321999999999998E-2</v>
      </c>
      <c r="R10">
        <v>4.9586999999999999E-2</v>
      </c>
      <c r="S10">
        <v>1.6528999999999999E-2</v>
      </c>
      <c r="T10">
        <v>0</v>
      </c>
      <c r="U10">
        <v>0</v>
      </c>
      <c r="V10">
        <v>0</v>
      </c>
    </row>
    <row r="11" spans="1:22">
      <c r="A11" s="16"/>
      <c r="B11" s="11">
        <v>144</v>
      </c>
      <c r="C11" s="3" t="s">
        <v>64</v>
      </c>
      <c r="D11">
        <v>88.966942000000003</v>
      </c>
      <c r="E11">
        <v>0</v>
      </c>
      <c r="F11">
        <v>6.2644630000000001</v>
      </c>
      <c r="G11">
        <v>0</v>
      </c>
      <c r="H11">
        <v>4.7685950000000004</v>
      </c>
      <c r="I11">
        <v>0</v>
      </c>
      <c r="J11">
        <v>88.950412999999998</v>
      </c>
      <c r="K11">
        <v>0</v>
      </c>
      <c r="L11">
        <v>0</v>
      </c>
      <c r="N11" t="s">
        <v>96</v>
      </c>
      <c r="O11">
        <v>97.148759999999996</v>
      </c>
      <c r="P11">
        <v>57.694215</v>
      </c>
      <c r="Q11">
        <v>71.371900999999994</v>
      </c>
      <c r="R11">
        <v>79.016529000000006</v>
      </c>
      <c r="S11">
        <v>98.61157</v>
      </c>
      <c r="T11">
        <v>0</v>
      </c>
      <c r="U11">
        <v>0</v>
      </c>
      <c r="V11">
        <v>0</v>
      </c>
    </row>
    <row r="12" spans="1:22">
      <c r="A12" s="16"/>
      <c r="B12" s="11">
        <v>145</v>
      </c>
      <c r="C12" s="3" t="s">
        <v>63</v>
      </c>
      <c r="D12">
        <v>98.553719000000001</v>
      </c>
      <c r="E12">
        <v>0</v>
      </c>
      <c r="F12">
        <v>1.4462809999999999</v>
      </c>
      <c r="G12">
        <v>0</v>
      </c>
      <c r="H12">
        <v>0</v>
      </c>
      <c r="I12">
        <v>0</v>
      </c>
      <c r="J12">
        <v>98.479338999999996</v>
      </c>
      <c r="K12">
        <v>0</v>
      </c>
      <c r="L12">
        <v>0</v>
      </c>
    </row>
    <row r="16" spans="1:22">
      <c r="A16" s="3"/>
      <c r="B16" s="3"/>
      <c r="C16" s="3"/>
      <c r="D16" s="3"/>
      <c r="E16" s="3"/>
      <c r="F16" s="3"/>
      <c r="G16" s="3"/>
    </row>
  </sheetData>
  <mergeCells count="4">
    <mergeCell ref="O1:R1"/>
    <mergeCell ref="S1:V1"/>
    <mergeCell ref="A2:A5"/>
    <mergeCell ref="A9: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Kevin Cheng</cp:lastModifiedBy>
  <cp:revision>477</cp:revision>
  <dcterms:created xsi:type="dcterms:W3CDTF">2017-10-14T01:06:15Z</dcterms:created>
  <dcterms:modified xsi:type="dcterms:W3CDTF">2017-12-01T22:45:50Z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