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9080" yWindow="-18000" windowWidth="25600" windowHeight="16300" tabRatio="500" activeTab="1"/>
  </bookViews>
  <sheets>
    <sheet name="RAW" sheetId="1" r:id="rId1"/>
    <sheet name="FINAL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12" i="2"/>
  <c r="H11" i="2"/>
  <c r="H7" i="2"/>
  <c r="H5" i="2"/>
  <c r="H10" i="2"/>
  <c r="H9" i="2"/>
  <c r="H8" i="2"/>
  <c r="H6" i="2"/>
  <c r="H4" i="2"/>
  <c r="H2" i="2"/>
</calcChain>
</file>

<file path=xl/sharedStrings.xml><?xml version="1.0" encoding="utf-8"?>
<sst xmlns="http://schemas.openxmlformats.org/spreadsheetml/2006/main" count="283" uniqueCount="56">
  <si>
    <t>frug</t>
  </si>
  <si>
    <t>plant</t>
  </si>
  <si>
    <t>n_visits</t>
  </si>
  <si>
    <t>obs_time</t>
  </si>
  <si>
    <t>visit_rate</t>
  </si>
  <si>
    <t>n_fruits</t>
  </si>
  <si>
    <t>fruit_visit</t>
  </si>
  <si>
    <t>QTY</t>
  </si>
  <si>
    <t>frug_family</t>
  </si>
  <si>
    <t>body_mass</t>
  </si>
  <si>
    <t>gape_size</t>
  </si>
  <si>
    <t>plant_family</t>
  </si>
  <si>
    <t>FRDIAM</t>
  </si>
  <si>
    <t>FRLENG</t>
  </si>
  <si>
    <t>FRFM</t>
  </si>
  <si>
    <t>PFM</t>
  </si>
  <si>
    <t>SFM</t>
  </si>
  <si>
    <t>PDM</t>
  </si>
  <si>
    <t>SDM</t>
  </si>
  <si>
    <t>SEEDS</t>
  </si>
  <si>
    <t>WATER</t>
  </si>
  <si>
    <t>LIP</t>
  </si>
  <si>
    <t>PRO</t>
  </si>
  <si>
    <t>SSUGAR</t>
  </si>
  <si>
    <t>INSUGAR</t>
  </si>
  <si>
    <t>NSC</t>
  </si>
  <si>
    <t>TOTALC</t>
  </si>
  <si>
    <t>TOTALSUG</t>
  </si>
  <si>
    <t>frug_capacity</t>
  </si>
  <si>
    <t>Trogon surrucura</t>
  </si>
  <si>
    <t>Alchornea triplinervia</t>
  </si>
  <si>
    <t>NA</t>
  </si>
  <si>
    <t>Trogonidae</t>
  </si>
  <si>
    <t>Euphorbiaceae</t>
  </si>
  <si>
    <t>Cabralea canjerana</t>
  </si>
  <si>
    <t>Meliaceae</t>
  </si>
  <si>
    <t>Cecropia glaziovii</t>
  </si>
  <si>
    <t>Urticaceae</t>
  </si>
  <si>
    <t>Coussapoa microcarpa</t>
  </si>
  <si>
    <t>Ilex brevicuspis</t>
  </si>
  <si>
    <t>Aquifoliaceae</t>
  </si>
  <si>
    <t>Nectandra megapotamica</t>
  </si>
  <si>
    <t>Lauraceae</t>
  </si>
  <si>
    <t>Trichilia clausseni</t>
  </si>
  <si>
    <t>Trogon viridis</t>
  </si>
  <si>
    <t>Euterpe edulis</t>
  </si>
  <si>
    <t>Arecaceae</t>
  </si>
  <si>
    <t>Virola bicuhyba</t>
  </si>
  <si>
    <t>Myristicaceae</t>
  </si>
  <si>
    <t>Virola oleifera</t>
  </si>
  <si>
    <t>Trichilia claussenii</t>
  </si>
  <si>
    <t>species</t>
  </si>
  <si>
    <t>energy_fruit</t>
  </si>
  <si>
    <t>QTY_SD</t>
  </si>
  <si>
    <t>QTY_SE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</si>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</sst>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DCE6F1"/>
      </top>
      <bottom style="thin">
        <color rgb="FFDCE6F1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applyBorder="1"/>
    <xf numFmtId="2" fontId="2" fillId="0" borderId="1" xfId="0" applyNumberFormat="1" applyFont="1" applyBorder="1"/>
    <xf numFmtId="164" fontId="0" fillId="0" borderId="0" xfId="0" applyNumberFormat="1" applyBorder="1"/>
    <xf numFmtId="164" fontId="0" fillId="0" borderId="0" xfId="0" applyNumberFormat="1"/>
    <xf numFmtId="0" fontId="2" fillId="0" borderId="1" xfId="0" applyFont="1" applyBorder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0" fontId="3" fillId="4" borderId="0" xfId="0" applyFont="1" applyFill="1"/>
    <xf numFmtId="0" fontId="2" fillId="0" borderId="0" xfId="0" applyFont="1" applyBorder="1" applyAlignment="1">
      <alignment horizontal="left"/>
    </xf>
    <xf numFmtId="0" fontId="0" fillId="0" borderId="1" xfId="0" applyBorder="1"/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workbookViewId="0">
      <selection sqref="A1:XFD1048576"/>
    </sheetView>
  </sheetViews>
  <sheetFormatPr baseColWidth="10" defaultRowHeight="15" x14ac:dyDescent="0"/>
  <cols>
    <col min="2" max="2" width="15.33203125" bestFit="1" customWidth="1"/>
  </cols>
  <sheetData>
    <row r="1" spans="1:30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>
      <c r="A2">
        <v>23</v>
      </c>
      <c r="B2" t="s">
        <v>29</v>
      </c>
      <c r="C2" t="s">
        <v>30</v>
      </c>
      <c r="D2">
        <v>9</v>
      </c>
      <c r="E2" t="s">
        <v>31</v>
      </c>
      <c r="F2">
        <v>0.23</v>
      </c>
      <c r="G2" t="s">
        <v>31</v>
      </c>
      <c r="H2">
        <v>3</v>
      </c>
      <c r="I2">
        <v>0.69</v>
      </c>
      <c r="J2" t="s">
        <v>32</v>
      </c>
      <c r="K2">
        <v>73.3</v>
      </c>
      <c r="L2">
        <v>17.5</v>
      </c>
      <c r="M2" t="s">
        <v>33</v>
      </c>
      <c r="N2">
        <v>6.26</v>
      </c>
      <c r="O2">
        <v>7</v>
      </c>
      <c r="P2">
        <v>0.25</v>
      </c>
      <c r="Q2" t="s">
        <v>31</v>
      </c>
      <c r="R2">
        <v>7.0000000000000007E-2</v>
      </c>
      <c r="S2" t="s">
        <v>31</v>
      </c>
      <c r="T2">
        <v>2</v>
      </c>
      <c r="U2">
        <v>1.7</v>
      </c>
      <c r="V2">
        <v>0.43</v>
      </c>
      <c r="W2">
        <v>0.67100000000000004</v>
      </c>
      <c r="X2">
        <v>7.8E-2</v>
      </c>
      <c r="Y2">
        <v>1.4999999999999999E-2</v>
      </c>
      <c r="Z2">
        <v>6.5000000000000002E-2</v>
      </c>
      <c r="AA2" t="s">
        <v>31</v>
      </c>
      <c r="AB2">
        <v>0.217</v>
      </c>
      <c r="AC2">
        <v>0.08</v>
      </c>
      <c r="AD2">
        <v>1.574482658</v>
      </c>
    </row>
    <row r="3" spans="1:30">
      <c r="A3">
        <v>40</v>
      </c>
      <c r="B3" t="s">
        <v>29</v>
      </c>
      <c r="C3" t="s">
        <v>34</v>
      </c>
      <c r="D3">
        <v>3</v>
      </c>
      <c r="E3">
        <v>32</v>
      </c>
      <c r="F3">
        <v>9.4E-2</v>
      </c>
      <c r="G3">
        <v>6</v>
      </c>
      <c r="H3">
        <v>2</v>
      </c>
      <c r="I3">
        <v>0.188</v>
      </c>
      <c r="J3" t="s">
        <v>32</v>
      </c>
      <c r="K3">
        <v>73.3</v>
      </c>
      <c r="L3">
        <v>17.5</v>
      </c>
      <c r="M3" t="s">
        <v>35</v>
      </c>
      <c r="N3">
        <v>9.73</v>
      </c>
      <c r="O3">
        <v>17.309999999999999</v>
      </c>
      <c r="P3">
        <v>0.93500000000000005</v>
      </c>
      <c r="Q3">
        <v>0.39500000000000002</v>
      </c>
      <c r="R3">
        <v>0.13900000000000001</v>
      </c>
      <c r="S3">
        <v>0.51600000000000001</v>
      </c>
      <c r="T3">
        <v>0.40400000000000003</v>
      </c>
      <c r="U3">
        <v>3.1</v>
      </c>
      <c r="V3">
        <v>0.41</v>
      </c>
      <c r="W3">
        <v>0.71099999999999997</v>
      </c>
      <c r="X3">
        <v>8.7999999999999995E-2</v>
      </c>
      <c r="Y3">
        <v>1.2E-2</v>
      </c>
      <c r="Z3" t="s">
        <v>31</v>
      </c>
      <c r="AA3" t="s">
        <v>31</v>
      </c>
      <c r="AB3">
        <v>0.16500000000000001</v>
      </c>
      <c r="AC3">
        <v>1.2E-2</v>
      </c>
      <c r="AD3">
        <v>1.574482658</v>
      </c>
    </row>
    <row r="4" spans="1:30">
      <c r="A4">
        <v>41</v>
      </c>
      <c r="B4" t="s">
        <v>29</v>
      </c>
      <c r="C4" t="s">
        <v>34</v>
      </c>
      <c r="D4">
        <v>3</v>
      </c>
      <c r="E4">
        <v>70.2</v>
      </c>
      <c r="F4">
        <v>4.2999999999999997E-2</v>
      </c>
      <c r="G4" t="s">
        <v>31</v>
      </c>
      <c r="H4">
        <v>2</v>
      </c>
      <c r="I4">
        <v>8.5000000000000006E-2</v>
      </c>
      <c r="J4" t="s">
        <v>32</v>
      </c>
      <c r="K4">
        <v>73.3</v>
      </c>
      <c r="L4">
        <v>17.5</v>
      </c>
      <c r="M4" t="s">
        <v>35</v>
      </c>
      <c r="N4">
        <v>9.73</v>
      </c>
      <c r="O4">
        <v>17.309999999999999</v>
      </c>
      <c r="P4">
        <v>0.93500000000000005</v>
      </c>
      <c r="Q4">
        <v>0.39500000000000002</v>
      </c>
      <c r="R4">
        <v>0.13900000000000001</v>
      </c>
      <c r="S4">
        <v>0.51600000000000001</v>
      </c>
      <c r="T4">
        <v>0.40400000000000003</v>
      </c>
      <c r="U4">
        <v>3.1</v>
      </c>
      <c r="V4">
        <v>0.41</v>
      </c>
      <c r="W4">
        <v>0.71099999999999997</v>
      </c>
      <c r="X4">
        <v>8.7999999999999995E-2</v>
      </c>
      <c r="Y4">
        <v>1.2E-2</v>
      </c>
      <c r="Z4" t="s">
        <v>31</v>
      </c>
      <c r="AA4" t="s">
        <v>31</v>
      </c>
      <c r="AB4">
        <v>0.16500000000000001</v>
      </c>
      <c r="AC4">
        <v>1.2E-2</v>
      </c>
      <c r="AD4">
        <v>1.574482658</v>
      </c>
    </row>
    <row r="5" spans="1:30">
      <c r="A5">
        <v>71</v>
      </c>
      <c r="B5" t="s">
        <v>29</v>
      </c>
      <c r="C5" t="s">
        <v>36</v>
      </c>
      <c r="D5">
        <v>1</v>
      </c>
      <c r="E5">
        <v>140</v>
      </c>
      <c r="F5">
        <v>7.0000000000000001E-3</v>
      </c>
      <c r="G5" t="s">
        <v>31</v>
      </c>
      <c r="H5">
        <v>0.12</v>
      </c>
      <c r="I5">
        <v>1E-3</v>
      </c>
      <c r="J5" t="s">
        <v>32</v>
      </c>
      <c r="K5">
        <v>73.3</v>
      </c>
      <c r="L5">
        <v>17.5</v>
      </c>
      <c r="M5" t="s">
        <v>37</v>
      </c>
      <c r="N5">
        <v>11.2</v>
      </c>
      <c r="O5">
        <v>147.6</v>
      </c>
      <c r="P5">
        <v>14.87</v>
      </c>
      <c r="Q5" t="s">
        <v>31</v>
      </c>
      <c r="R5">
        <v>1E-3</v>
      </c>
      <c r="S5">
        <v>9.7370000000000001</v>
      </c>
      <c r="T5" t="s">
        <v>31</v>
      </c>
      <c r="U5">
        <v>2964</v>
      </c>
      <c r="V5" t="s">
        <v>31</v>
      </c>
      <c r="W5">
        <v>3.6999999999999998E-2</v>
      </c>
      <c r="X5">
        <v>0.121</v>
      </c>
      <c r="Y5">
        <v>8.0000000000000002E-3</v>
      </c>
      <c r="Z5">
        <v>7.6999999999999999E-2</v>
      </c>
      <c r="AA5" t="s">
        <v>31</v>
      </c>
      <c r="AB5" t="s">
        <v>31</v>
      </c>
      <c r="AC5">
        <v>8.4000000000000005E-2</v>
      </c>
      <c r="AD5">
        <v>1.574482658</v>
      </c>
    </row>
    <row r="6" spans="1:30">
      <c r="A6">
        <v>112</v>
      </c>
      <c r="B6" t="s">
        <v>29</v>
      </c>
      <c r="C6" t="s">
        <v>38</v>
      </c>
      <c r="D6">
        <v>2</v>
      </c>
      <c r="E6">
        <v>43</v>
      </c>
      <c r="F6">
        <v>4.7E-2</v>
      </c>
      <c r="G6" t="s">
        <v>31</v>
      </c>
      <c r="H6" t="s">
        <v>31</v>
      </c>
      <c r="I6" t="s">
        <v>31</v>
      </c>
      <c r="J6" t="s">
        <v>32</v>
      </c>
      <c r="K6">
        <v>73.3</v>
      </c>
      <c r="L6">
        <v>17.5</v>
      </c>
      <c r="M6" t="s">
        <v>37</v>
      </c>
      <c r="N6">
        <v>12.11</v>
      </c>
      <c r="O6">
        <v>9.9600000000000009</v>
      </c>
      <c r="P6">
        <v>0.35899999999999999</v>
      </c>
      <c r="Q6">
        <v>0.45800000000000002</v>
      </c>
      <c r="R6">
        <v>2E-3</v>
      </c>
      <c r="S6">
        <v>0.13400000000000001</v>
      </c>
      <c r="T6" t="s">
        <v>31</v>
      </c>
      <c r="U6">
        <v>37.299999999999997</v>
      </c>
      <c r="V6" t="s">
        <v>31</v>
      </c>
      <c r="W6">
        <v>2.3E-2</v>
      </c>
      <c r="X6">
        <v>0.124</v>
      </c>
      <c r="Y6">
        <v>5.0000000000000001E-3</v>
      </c>
      <c r="Z6">
        <v>6.9000000000000006E-2</v>
      </c>
      <c r="AA6" t="s">
        <v>31</v>
      </c>
      <c r="AB6" t="s">
        <v>31</v>
      </c>
      <c r="AC6">
        <v>7.4999999999999997E-2</v>
      </c>
      <c r="AD6">
        <v>1.574482658</v>
      </c>
    </row>
    <row r="7" spans="1:30">
      <c r="A7">
        <v>268</v>
      </c>
      <c r="B7" t="s">
        <v>29</v>
      </c>
      <c r="C7" t="s">
        <v>39</v>
      </c>
      <c r="D7">
        <v>2</v>
      </c>
      <c r="E7">
        <v>72</v>
      </c>
      <c r="F7">
        <v>2.8000000000000001E-2</v>
      </c>
      <c r="G7">
        <v>2</v>
      </c>
      <c r="H7">
        <v>1</v>
      </c>
      <c r="I7">
        <v>2.8000000000000001E-2</v>
      </c>
      <c r="J7" t="s">
        <v>32</v>
      </c>
      <c r="K7">
        <v>73.3</v>
      </c>
      <c r="L7">
        <v>17.5</v>
      </c>
      <c r="M7" t="s">
        <v>40</v>
      </c>
      <c r="N7">
        <v>3.15</v>
      </c>
      <c r="O7">
        <v>3.86</v>
      </c>
      <c r="P7">
        <v>4.9000000000000002E-2</v>
      </c>
      <c r="Q7" t="s">
        <v>31</v>
      </c>
      <c r="R7">
        <v>5.0000000000000001E-3</v>
      </c>
      <c r="S7">
        <v>2.9000000000000001E-2</v>
      </c>
      <c r="T7">
        <v>0.02</v>
      </c>
      <c r="U7">
        <v>4.0999999999999996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31</v>
      </c>
      <c r="AB7" t="s">
        <v>31</v>
      </c>
      <c r="AC7" t="s">
        <v>31</v>
      </c>
      <c r="AD7">
        <v>1.574482658</v>
      </c>
    </row>
    <row r="8" spans="1:30">
      <c r="A8">
        <v>402</v>
      </c>
      <c r="B8" t="s">
        <v>29</v>
      </c>
      <c r="C8" t="s">
        <v>41</v>
      </c>
      <c r="D8">
        <v>4</v>
      </c>
      <c r="E8">
        <v>70</v>
      </c>
      <c r="F8">
        <v>5.7000000000000002E-2</v>
      </c>
      <c r="G8" t="s">
        <v>31</v>
      </c>
      <c r="H8">
        <v>2</v>
      </c>
      <c r="I8">
        <v>0.114</v>
      </c>
      <c r="J8" t="s">
        <v>32</v>
      </c>
      <c r="K8">
        <v>73.3</v>
      </c>
      <c r="L8">
        <v>17.5</v>
      </c>
      <c r="M8" t="s">
        <v>42</v>
      </c>
      <c r="N8">
        <v>7.82</v>
      </c>
      <c r="O8">
        <v>11.41</v>
      </c>
      <c r="P8">
        <v>0.33</v>
      </c>
      <c r="Q8" t="s">
        <v>31</v>
      </c>
      <c r="R8">
        <v>0.15</v>
      </c>
      <c r="S8" t="s">
        <v>31</v>
      </c>
      <c r="T8" t="s">
        <v>31</v>
      </c>
      <c r="U8">
        <v>1</v>
      </c>
      <c r="V8">
        <v>0.56000000000000005</v>
      </c>
      <c r="W8">
        <v>0.58899999999999997</v>
      </c>
      <c r="X8">
        <v>0.11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>
        <v>1.574482658</v>
      </c>
    </row>
    <row r="9" spans="1:30">
      <c r="A9">
        <v>517</v>
      </c>
      <c r="B9" t="s">
        <v>29</v>
      </c>
      <c r="C9" t="s">
        <v>43</v>
      </c>
      <c r="D9">
        <v>1</v>
      </c>
      <c r="E9">
        <v>90.5</v>
      </c>
      <c r="F9">
        <v>1.0999999999999999E-2</v>
      </c>
      <c r="G9">
        <v>2</v>
      </c>
      <c r="H9">
        <v>2</v>
      </c>
      <c r="I9">
        <v>2.1999999999999999E-2</v>
      </c>
      <c r="J9" t="s">
        <v>32</v>
      </c>
      <c r="K9">
        <v>73.3</v>
      </c>
      <c r="L9">
        <v>17.5</v>
      </c>
      <c r="M9" t="s">
        <v>35</v>
      </c>
      <c r="N9">
        <v>6</v>
      </c>
      <c r="O9">
        <v>9.5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>
        <v>1.574482658</v>
      </c>
    </row>
    <row r="10" spans="1:30">
      <c r="A10">
        <v>72</v>
      </c>
      <c r="B10" t="s">
        <v>44</v>
      </c>
      <c r="C10" t="s">
        <v>36</v>
      </c>
      <c r="D10">
        <v>4</v>
      </c>
      <c r="E10">
        <v>140</v>
      </c>
      <c r="F10">
        <v>2.9000000000000001E-2</v>
      </c>
      <c r="G10" t="s">
        <v>31</v>
      </c>
      <c r="H10">
        <v>0.14000000000000001</v>
      </c>
      <c r="I10">
        <v>4.0000000000000001E-3</v>
      </c>
      <c r="J10" t="s">
        <v>32</v>
      </c>
      <c r="K10">
        <v>89.7</v>
      </c>
      <c r="L10">
        <v>20.5</v>
      </c>
      <c r="M10" t="s">
        <v>37</v>
      </c>
      <c r="N10">
        <v>11.2</v>
      </c>
      <c r="O10">
        <v>147.6</v>
      </c>
      <c r="P10">
        <v>14.87</v>
      </c>
      <c r="Q10" t="s">
        <v>31</v>
      </c>
      <c r="R10">
        <v>1E-3</v>
      </c>
      <c r="S10">
        <v>9.7370000000000001</v>
      </c>
      <c r="T10" t="s">
        <v>31</v>
      </c>
      <c r="U10">
        <v>2964</v>
      </c>
      <c r="V10" t="s">
        <v>31</v>
      </c>
      <c r="W10">
        <v>3.6999999999999998E-2</v>
      </c>
      <c r="X10">
        <v>0.121</v>
      </c>
      <c r="Y10">
        <v>8.0000000000000002E-3</v>
      </c>
      <c r="Z10">
        <v>7.6999999999999999E-2</v>
      </c>
      <c r="AA10" t="s">
        <v>31</v>
      </c>
      <c r="AB10" t="s">
        <v>31</v>
      </c>
      <c r="AC10">
        <v>8.4000000000000005E-2</v>
      </c>
      <c r="AD10">
        <v>1.8783555249999999</v>
      </c>
    </row>
    <row r="11" spans="1:30">
      <c r="A11">
        <v>73</v>
      </c>
      <c r="B11" t="s">
        <v>44</v>
      </c>
      <c r="C11" t="s">
        <v>36</v>
      </c>
      <c r="D11">
        <v>1</v>
      </c>
      <c r="E11">
        <v>48.2</v>
      </c>
      <c r="F11">
        <v>2.1000000000000001E-2</v>
      </c>
      <c r="G11">
        <v>1</v>
      </c>
      <c r="H11">
        <v>0.14000000000000001</v>
      </c>
      <c r="I11">
        <v>3.0000000000000001E-3</v>
      </c>
      <c r="J11" t="s">
        <v>32</v>
      </c>
      <c r="K11">
        <v>89.7</v>
      </c>
      <c r="L11">
        <v>20.5</v>
      </c>
      <c r="M11" t="s">
        <v>37</v>
      </c>
      <c r="N11">
        <v>11.2</v>
      </c>
      <c r="O11">
        <v>147.6</v>
      </c>
      <c r="P11">
        <v>14.87</v>
      </c>
      <c r="Q11" t="s">
        <v>31</v>
      </c>
      <c r="R11">
        <v>1E-3</v>
      </c>
      <c r="S11">
        <v>9.7370000000000001</v>
      </c>
      <c r="T11" t="s">
        <v>31</v>
      </c>
      <c r="U11">
        <v>2964</v>
      </c>
      <c r="V11" t="s">
        <v>31</v>
      </c>
      <c r="W11">
        <v>3.6999999999999998E-2</v>
      </c>
      <c r="X11">
        <v>0.121</v>
      </c>
      <c r="Y11">
        <v>8.0000000000000002E-3</v>
      </c>
      <c r="Z11">
        <v>7.6999999999999999E-2</v>
      </c>
      <c r="AA11" t="s">
        <v>31</v>
      </c>
      <c r="AB11" t="s">
        <v>31</v>
      </c>
      <c r="AC11">
        <v>8.4000000000000005E-2</v>
      </c>
      <c r="AD11">
        <v>1.8783555249999999</v>
      </c>
    </row>
    <row r="12" spans="1:30">
      <c r="A12">
        <v>74</v>
      </c>
      <c r="B12" t="s">
        <v>44</v>
      </c>
      <c r="C12" t="s">
        <v>36</v>
      </c>
      <c r="D12">
        <v>3</v>
      </c>
      <c r="E12">
        <v>750</v>
      </c>
      <c r="F12">
        <v>4.0000000000000001E-3</v>
      </c>
      <c r="G12" t="s">
        <v>31</v>
      </c>
      <c r="H12">
        <v>0.14000000000000001</v>
      </c>
      <c r="I12">
        <v>1E-3</v>
      </c>
      <c r="J12" t="s">
        <v>32</v>
      </c>
      <c r="K12">
        <v>89.7</v>
      </c>
      <c r="L12">
        <v>20.5</v>
      </c>
      <c r="M12" t="s">
        <v>37</v>
      </c>
      <c r="N12">
        <v>11.2</v>
      </c>
      <c r="O12">
        <v>147.6</v>
      </c>
      <c r="P12">
        <v>14.87</v>
      </c>
      <c r="Q12" t="s">
        <v>31</v>
      </c>
      <c r="R12">
        <v>1E-3</v>
      </c>
      <c r="S12">
        <v>9.7370000000000001</v>
      </c>
      <c r="T12" t="s">
        <v>31</v>
      </c>
      <c r="U12">
        <v>2964</v>
      </c>
      <c r="V12" t="s">
        <v>31</v>
      </c>
      <c r="W12">
        <v>3.6999999999999998E-2</v>
      </c>
      <c r="X12">
        <v>0.121</v>
      </c>
      <c r="Y12">
        <v>8.0000000000000002E-3</v>
      </c>
      <c r="Z12">
        <v>7.6999999999999999E-2</v>
      </c>
      <c r="AA12" t="s">
        <v>31</v>
      </c>
      <c r="AB12" t="s">
        <v>31</v>
      </c>
      <c r="AC12">
        <v>8.4000000000000005E-2</v>
      </c>
      <c r="AD12">
        <v>1.8783555249999999</v>
      </c>
    </row>
    <row r="13" spans="1:30">
      <c r="A13">
        <v>207</v>
      </c>
      <c r="B13" t="s">
        <v>44</v>
      </c>
      <c r="C13" t="s">
        <v>45</v>
      </c>
      <c r="D13">
        <v>2</v>
      </c>
      <c r="E13">
        <v>33</v>
      </c>
      <c r="F13">
        <v>6.0999999999999999E-2</v>
      </c>
      <c r="G13" t="s">
        <v>31</v>
      </c>
      <c r="H13">
        <v>38.5</v>
      </c>
      <c r="I13">
        <v>2.3330000000000002</v>
      </c>
      <c r="J13" t="s">
        <v>32</v>
      </c>
      <c r="K13">
        <v>89.7</v>
      </c>
      <c r="L13">
        <v>20.5</v>
      </c>
      <c r="M13" t="s">
        <v>46</v>
      </c>
      <c r="N13">
        <v>13.29</v>
      </c>
      <c r="O13">
        <v>12.98</v>
      </c>
      <c r="P13">
        <v>1.421</v>
      </c>
      <c r="Q13">
        <v>0.46</v>
      </c>
      <c r="R13">
        <v>1.0649999999999999</v>
      </c>
      <c r="S13">
        <v>0.32300000000000001</v>
      </c>
      <c r="T13">
        <v>0.96299999999999997</v>
      </c>
      <c r="U13">
        <v>1</v>
      </c>
      <c r="V13">
        <v>0.68</v>
      </c>
      <c r="W13">
        <v>0.13600000000000001</v>
      </c>
      <c r="X13">
        <v>5.0999999999999997E-2</v>
      </c>
      <c r="Y13">
        <v>4.0000000000000001E-3</v>
      </c>
      <c r="Z13">
        <v>0.182</v>
      </c>
      <c r="AA13" t="s">
        <v>31</v>
      </c>
      <c r="AB13">
        <v>0.69899999999999995</v>
      </c>
      <c r="AC13">
        <v>0.186</v>
      </c>
      <c r="AD13">
        <v>1.8783555249999999</v>
      </c>
    </row>
    <row r="14" spans="1:30">
      <c r="A14">
        <v>208</v>
      </c>
      <c r="B14" t="s">
        <v>44</v>
      </c>
      <c r="C14" t="s">
        <v>45</v>
      </c>
      <c r="D14">
        <v>73</v>
      </c>
      <c r="E14">
        <v>276</v>
      </c>
      <c r="F14">
        <v>0.23400000000000001</v>
      </c>
      <c r="G14">
        <v>75</v>
      </c>
      <c r="H14">
        <v>1.03</v>
      </c>
      <c r="I14">
        <v>0.24099999999999999</v>
      </c>
      <c r="J14" t="s">
        <v>32</v>
      </c>
      <c r="K14">
        <v>89.7</v>
      </c>
      <c r="L14">
        <v>20.5</v>
      </c>
      <c r="M14" t="s">
        <v>46</v>
      </c>
      <c r="N14">
        <v>13.29</v>
      </c>
      <c r="O14">
        <v>12.98</v>
      </c>
      <c r="P14">
        <v>1.421</v>
      </c>
      <c r="Q14">
        <v>0.46</v>
      </c>
      <c r="R14">
        <v>1.0649999999999999</v>
      </c>
      <c r="S14">
        <v>0.32300000000000001</v>
      </c>
      <c r="T14">
        <v>0.96299999999999997</v>
      </c>
      <c r="U14">
        <v>1</v>
      </c>
      <c r="V14">
        <v>0.68</v>
      </c>
      <c r="W14">
        <v>0.13600000000000001</v>
      </c>
      <c r="X14">
        <v>5.0999999999999997E-2</v>
      </c>
      <c r="Y14">
        <v>4.0000000000000001E-3</v>
      </c>
      <c r="Z14">
        <v>0.182</v>
      </c>
      <c r="AA14" t="s">
        <v>31</v>
      </c>
      <c r="AB14">
        <v>0.69899999999999995</v>
      </c>
      <c r="AC14">
        <v>0.186</v>
      </c>
      <c r="AD14">
        <v>1.8783555249999999</v>
      </c>
    </row>
    <row r="15" spans="1:30">
      <c r="A15">
        <v>209</v>
      </c>
      <c r="B15" t="s">
        <v>44</v>
      </c>
      <c r="C15" t="s">
        <v>45</v>
      </c>
      <c r="D15" t="s">
        <v>31</v>
      </c>
      <c r="E15" t="s">
        <v>31</v>
      </c>
      <c r="F15">
        <v>0.122</v>
      </c>
      <c r="G15" t="s">
        <v>31</v>
      </c>
      <c r="H15">
        <v>1.0900000000000001</v>
      </c>
      <c r="I15">
        <v>0.13300000000000001</v>
      </c>
      <c r="J15" t="s">
        <v>32</v>
      </c>
      <c r="K15">
        <v>89.7</v>
      </c>
      <c r="L15">
        <v>20.5</v>
      </c>
      <c r="M15" t="s">
        <v>46</v>
      </c>
      <c r="N15">
        <v>13.29</v>
      </c>
      <c r="O15">
        <v>12.98</v>
      </c>
      <c r="P15">
        <v>1.421</v>
      </c>
      <c r="Q15">
        <v>0.46</v>
      </c>
      <c r="R15">
        <v>1.0649999999999999</v>
      </c>
      <c r="S15">
        <v>0.32300000000000001</v>
      </c>
      <c r="T15">
        <v>0.96299999999999997</v>
      </c>
      <c r="U15">
        <v>1</v>
      </c>
      <c r="V15">
        <v>0.68</v>
      </c>
      <c r="W15">
        <v>0.13600000000000001</v>
      </c>
      <c r="X15">
        <v>5.0999999999999997E-2</v>
      </c>
      <c r="Y15">
        <v>4.0000000000000001E-3</v>
      </c>
      <c r="Z15">
        <v>0.182</v>
      </c>
      <c r="AA15" t="s">
        <v>31</v>
      </c>
      <c r="AB15">
        <v>0.69899999999999995</v>
      </c>
      <c r="AC15">
        <v>0.186</v>
      </c>
      <c r="AD15">
        <v>1.8783555249999999</v>
      </c>
    </row>
    <row r="16" spans="1:30">
      <c r="A16">
        <v>210</v>
      </c>
      <c r="B16" t="s">
        <v>44</v>
      </c>
      <c r="C16" t="s">
        <v>45</v>
      </c>
      <c r="D16">
        <v>6</v>
      </c>
      <c r="E16">
        <v>330</v>
      </c>
      <c r="F16">
        <v>2.7E-2</v>
      </c>
      <c r="G16" t="s">
        <v>31</v>
      </c>
      <c r="H16">
        <v>3.6</v>
      </c>
      <c r="I16">
        <v>9.8000000000000004E-2</v>
      </c>
      <c r="J16" t="s">
        <v>32</v>
      </c>
      <c r="K16">
        <v>89.7</v>
      </c>
      <c r="L16">
        <v>20.5</v>
      </c>
      <c r="M16" t="s">
        <v>46</v>
      </c>
      <c r="N16">
        <v>13.29</v>
      </c>
      <c r="O16">
        <v>12.98</v>
      </c>
      <c r="P16">
        <v>1.421</v>
      </c>
      <c r="Q16">
        <v>0.46</v>
      </c>
      <c r="R16">
        <v>1.0649999999999999</v>
      </c>
      <c r="S16">
        <v>0.32300000000000001</v>
      </c>
      <c r="T16">
        <v>0.96299999999999997</v>
      </c>
      <c r="U16">
        <v>1</v>
      </c>
      <c r="V16">
        <v>0.68</v>
      </c>
      <c r="W16">
        <v>0.13600000000000001</v>
      </c>
      <c r="X16">
        <v>5.0999999999999997E-2</v>
      </c>
      <c r="Y16">
        <v>4.0000000000000001E-3</v>
      </c>
      <c r="Z16">
        <v>0.182</v>
      </c>
      <c r="AA16" t="s">
        <v>31</v>
      </c>
      <c r="AB16">
        <v>0.69899999999999995</v>
      </c>
      <c r="AC16">
        <v>0.186</v>
      </c>
      <c r="AD16">
        <v>1.8783555249999999</v>
      </c>
    </row>
    <row r="17" spans="1:30">
      <c r="A17">
        <v>211</v>
      </c>
      <c r="B17" t="s">
        <v>44</v>
      </c>
      <c r="C17" t="s">
        <v>45</v>
      </c>
      <c r="D17">
        <v>6</v>
      </c>
      <c r="E17">
        <v>750</v>
      </c>
      <c r="F17">
        <v>8.0000000000000002E-3</v>
      </c>
      <c r="G17" t="s">
        <v>31</v>
      </c>
      <c r="H17">
        <v>5.63</v>
      </c>
      <c r="I17">
        <v>4.4999999999999998E-2</v>
      </c>
      <c r="J17" t="s">
        <v>32</v>
      </c>
      <c r="K17">
        <v>89.7</v>
      </c>
      <c r="L17">
        <v>20.5</v>
      </c>
      <c r="M17" t="s">
        <v>46</v>
      </c>
      <c r="N17">
        <v>13.29</v>
      </c>
      <c r="O17">
        <v>12.98</v>
      </c>
      <c r="P17">
        <v>1.421</v>
      </c>
      <c r="Q17">
        <v>0.46</v>
      </c>
      <c r="R17">
        <v>1.0649999999999999</v>
      </c>
      <c r="S17">
        <v>0.32300000000000001</v>
      </c>
      <c r="T17">
        <v>0.96299999999999997</v>
      </c>
      <c r="U17">
        <v>1</v>
      </c>
      <c r="V17">
        <v>0.68</v>
      </c>
      <c r="W17">
        <v>0.13600000000000001</v>
      </c>
      <c r="X17">
        <v>5.0999999999999997E-2</v>
      </c>
      <c r="Y17">
        <v>4.0000000000000001E-3</v>
      </c>
      <c r="Z17">
        <v>0.182</v>
      </c>
      <c r="AA17" t="s">
        <v>31</v>
      </c>
      <c r="AB17">
        <v>0.69899999999999995</v>
      </c>
      <c r="AC17">
        <v>0.186</v>
      </c>
      <c r="AD17">
        <v>1.8783555249999999</v>
      </c>
    </row>
    <row r="18" spans="1:30">
      <c r="A18">
        <v>212</v>
      </c>
      <c r="B18" t="s">
        <v>44</v>
      </c>
      <c r="C18" t="s">
        <v>45</v>
      </c>
      <c r="D18">
        <v>5</v>
      </c>
      <c r="E18">
        <v>324</v>
      </c>
      <c r="F18">
        <v>1.4999999999999999E-2</v>
      </c>
      <c r="G18">
        <v>11</v>
      </c>
      <c r="H18">
        <v>2.2000000000000002</v>
      </c>
      <c r="I18">
        <v>3.4000000000000002E-2</v>
      </c>
      <c r="J18" t="s">
        <v>32</v>
      </c>
      <c r="K18">
        <v>89.7</v>
      </c>
      <c r="L18">
        <v>20.5</v>
      </c>
      <c r="M18" t="s">
        <v>46</v>
      </c>
      <c r="N18">
        <v>13.29</v>
      </c>
      <c r="O18">
        <v>12.98</v>
      </c>
      <c r="P18">
        <v>1.421</v>
      </c>
      <c r="Q18">
        <v>0.46</v>
      </c>
      <c r="R18">
        <v>1.0649999999999999</v>
      </c>
      <c r="S18">
        <v>0.32300000000000001</v>
      </c>
      <c r="T18">
        <v>0.96299999999999997</v>
      </c>
      <c r="U18">
        <v>1</v>
      </c>
      <c r="V18">
        <v>0.68</v>
      </c>
      <c r="W18">
        <v>0.13600000000000001</v>
      </c>
      <c r="X18">
        <v>5.0999999999999997E-2</v>
      </c>
      <c r="Y18">
        <v>4.0000000000000001E-3</v>
      </c>
      <c r="Z18">
        <v>0.182</v>
      </c>
      <c r="AA18" t="s">
        <v>31</v>
      </c>
      <c r="AB18">
        <v>0.69899999999999995</v>
      </c>
      <c r="AC18">
        <v>0.186</v>
      </c>
      <c r="AD18">
        <v>1.8783555249999999</v>
      </c>
    </row>
    <row r="19" spans="1:30">
      <c r="A19">
        <v>213</v>
      </c>
      <c r="B19" t="s">
        <v>44</v>
      </c>
      <c r="C19" t="s">
        <v>45</v>
      </c>
      <c r="D19">
        <v>6</v>
      </c>
      <c r="E19">
        <v>324</v>
      </c>
      <c r="F19">
        <v>1.9E-2</v>
      </c>
      <c r="G19">
        <v>4</v>
      </c>
      <c r="H19">
        <v>1.25</v>
      </c>
      <c r="I19">
        <v>2.3E-2</v>
      </c>
      <c r="J19" t="s">
        <v>32</v>
      </c>
      <c r="K19">
        <v>89.7</v>
      </c>
      <c r="L19">
        <v>20.5</v>
      </c>
      <c r="M19" t="s">
        <v>46</v>
      </c>
      <c r="N19">
        <v>13.29</v>
      </c>
      <c r="O19">
        <v>12.98</v>
      </c>
      <c r="P19">
        <v>1.421</v>
      </c>
      <c r="Q19">
        <v>0.46</v>
      </c>
      <c r="R19">
        <v>1.0649999999999999</v>
      </c>
      <c r="S19">
        <v>0.32300000000000001</v>
      </c>
      <c r="T19">
        <v>0.96299999999999997</v>
      </c>
      <c r="U19">
        <v>1</v>
      </c>
      <c r="V19">
        <v>0.68</v>
      </c>
      <c r="W19">
        <v>0.13600000000000001</v>
      </c>
      <c r="X19">
        <v>5.0999999999999997E-2</v>
      </c>
      <c r="Y19">
        <v>4.0000000000000001E-3</v>
      </c>
      <c r="Z19">
        <v>0.182</v>
      </c>
      <c r="AA19" t="s">
        <v>31</v>
      </c>
      <c r="AB19">
        <v>0.69899999999999995</v>
      </c>
      <c r="AC19">
        <v>0.186</v>
      </c>
      <c r="AD19">
        <v>1.8783555249999999</v>
      </c>
    </row>
    <row r="20" spans="1:30">
      <c r="A20">
        <v>214</v>
      </c>
      <c r="B20" t="s">
        <v>44</v>
      </c>
      <c r="C20" t="s">
        <v>45</v>
      </c>
      <c r="D20">
        <v>2</v>
      </c>
      <c r="E20">
        <v>190</v>
      </c>
      <c r="F20">
        <v>1.0999999999999999E-2</v>
      </c>
      <c r="G20">
        <v>2</v>
      </c>
      <c r="H20">
        <v>1</v>
      </c>
      <c r="I20">
        <v>1.0999999999999999E-2</v>
      </c>
      <c r="J20" t="s">
        <v>32</v>
      </c>
      <c r="K20">
        <v>89.7</v>
      </c>
      <c r="L20">
        <v>20.5</v>
      </c>
      <c r="M20" t="s">
        <v>46</v>
      </c>
      <c r="N20">
        <v>13.29</v>
      </c>
      <c r="O20">
        <v>12.98</v>
      </c>
      <c r="P20">
        <v>1.421</v>
      </c>
      <c r="Q20">
        <v>0.46</v>
      </c>
      <c r="R20">
        <v>1.0649999999999999</v>
      </c>
      <c r="S20">
        <v>0.32300000000000001</v>
      </c>
      <c r="T20">
        <v>0.96299999999999997</v>
      </c>
      <c r="U20">
        <v>1</v>
      </c>
      <c r="V20">
        <v>0.68</v>
      </c>
      <c r="W20">
        <v>0.13600000000000001</v>
      </c>
      <c r="X20">
        <v>5.0999999999999997E-2</v>
      </c>
      <c r="Y20">
        <v>4.0000000000000001E-3</v>
      </c>
      <c r="Z20">
        <v>0.182</v>
      </c>
      <c r="AA20" t="s">
        <v>31</v>
      </c>
      <c r="AB20">
        <v>0.69899999999999995</v>
      </c>
      <c r="AC20">
        <v>0.186</v>
      </c>
      <c r="AD20">
        <v>1.8783555249999999</v>
      </c>
    </row>
    <row r="21" spans="1:30">
      <c r="A21">
        <v>215</v>
      </c>
      <c r="B21" t="s">
        <v>44</v>
      </c>
      <c r="C21" t="s">
        <v>45</v>
      </c>
      <c r="D21" t="s">
        <v>31</v>
      </c>
      <c r="E21" t="s">
        <v>31</v>
      </c>
      <c r="F21">
        <v>0.01</v>
      </c>
      <c r="G21" t="s">
        <v>31</v>
      </c>
      <c r="H21">
        <v>1</v>
      </c>
      <c r="I21">
        <v>0.01</v>
      </c>
      <c r="J21" t="s">
        <v>32</v>
      </c>
      <c r="K21">
        <v>89.7</v>
      </c>
      <c r="L21">
        <v>20.5</v>
      </c>
      <c r="M21" t="s">
        <v>46</v>
      </c>
      <c r="N21">
        <v>13.29</v>
      </c>
      <c r="O21">
        <v>12.98</v>
      </c>
      <c r="P21">
        <v>1.421</v>
      </c>
      <c r="Q21">
        <v>0.46</v>
      </c>
      <c r="R21">
        <v>1.0649999999999999</v>
      </c>
      <c r="S21">
        <v>0.32300000000000001</v>
      </c>
      <c r="T21">
        <v>0.96299999999999997</v>
      </c>
      <c r="U21">
        <v>1</v>
      </c>
      <c r="V21">
        <v>0.68</v>
      </c>
      <c r="W21">
        <v>0.13600000000000001</v>
      </c>
      <c r="X21">
        <v>5.0999999999999997E-2</v>
      </c>
      <c r="Y21">
        <v>4.0000000000000001E-3</v>
      </c>
      <c r="Z21">
        <v>0.182</v>
      </c>
      <c r="AA21" t="s">
        <v>31</v>
      </c>
      <c r="AB21">
        <v>0.69899999999999995</v>
      </c>
      <c r="AC21">
        <v>0.186</v>
      </c>
      <c r="AD21">
        <v>1.8783555249999999</v>
      </c>
    </row>
    <row r="22" spans="1:30">
      <c r="A22">
        <v>216</v>
      </c>
      <c r="B22" t="s">
        <v>44</v>
      </c>
      <c r="C22" t="s">
        <v>45</v>
      </c>
      <c r="D22">
        <v>2</v>
      </c>
      <c r="E22">
        <v>324</v>
      </c>
      <c r="F22">
        <v>6.0000000000000001E-3</v>
      </c>
      <c r="G22">
        <v>2</v>
      </c>
      <c r="H22">
        <v>1</v>
      </c>
      <c r="I22">
        <v>6.0000000000000001E-3</v>
      </c>
      <c r="J22" t="s">
        <v>32</v>
      </c>
      <c r="K22">
        <v>89.7</v>
      </c>
      <c r="L22">
        <v>20.5</v>
      </c>
      <c r="M22" t="s">
        <v>46</v>
      </c>
      <c r="N22">
        <v>13.29</v>
      </c>
      <c r="O22">
        <v>12.98</v>
      </c>
      <c r="P22">
        <v>1.421</v>
      </c>
      <c r="Q22">
        <v>0.46</v>
      </c>
      <c r="R22">
        <v>1.0649999999999999</v>
      </c>
      <c r="S22">
        <v>0.32300000000000001</v>
      </c>
      <c r="T22">
        <v>0.96299999999999997</v>
      </c>
      <c r="U22">
        <v>1</v>
      </c>
      <c r="V22">
        <v>0.68</v>
      </c>
      <c r="W22">
        <v>0.13600000000000001</v>
      </c>
      <c r="X22">
        <v>5.0999999999999997E-2</v>
      </c>
      <c r="Y22">
        <v>4.0000000000000001E-3</v>
      </c>
      <c r="Z22">
        <v>0.182</v>
      </c>
      <c r="AA22" t="s">
        <v>31</v>
      </c>
      <c r="AB22">
        <v>0.69899999999999995</v>
      </c>
      <c r="AC22">
        <v>0.186</v>
      </c>
      <c r="AD22">
        <v>1.8783555249999999</v>
      </c>
    </row>
    <row r="23" spans="1:30">
      <c r="A23">
        <v>522</v>
      </c>
      <c r="B23" t="s">
        <v>44</v>
      </c>
      <c r="C23" t="s">
        <v>47</v>
      </c>
      <c r="D23">
        <v>26</v>
      </c>
      <c r="E23">
        <v>77.3</v>
      </c>
      <c r="F23">
        <v>0.33600000000000002</v>
      </c>
      <c r="G23">
        <v>26</v>
      </c>
      <c r="H23">
        <v>1</v>
      </c>
      <c r="I23">
        <v>0.33600000000000002</v>
      </c>
      <c r="J23" t="s">
        <v>32</v>
      </c>
      <c r="K23">
        <v>89.7</v>
      </c>
      <c r="L23">
        <v>20.5</v>
      </c>
      <c r="M23" t="s">
        <v>48</v>
      </c>
      <c r="N23">
        <v>17.91</v>
      </c>
      <c r="O23">
        <v>29.71</v>
      </c>
      <c r="P23">
        <v>5.258</v>
      </c>
      <c r="Q23">
        <v>1.55</v>
      </c>
      <c r="R23">
        <v>2.1989999999999998</v>
      </c>
      <c r="S23">
        <v>0.71</v>
      </c>
      <c r="T23">
        <v>1.5569999999999999</v>
      </c>
      <c r="U23">
        <v>1</v>
      </c>
      <c r="V23">
        <v>0.54</v>
      </c>
      <c r="W23">
        <v>0.56899999999999995</v>
      </c>
      <c r="X23">
        <v>5.5E-2</v>
      </c>
      <c r="Y23">
        <v>3.0000000000000001E-3</v>
      </c>
      <c r="Z23" t="s">
        <v>31</v>
      </c>
      <c r="AA23" t="s">
        <v>31</v>
      </c>
      <c r="AB23" t="s">
        <v>31</v>
      </c>
      <c r="AC23">
        <v>3.0000000000000001E-3</v>
      </c>
      <c r="AD23">
        <v>1.8783555249999999</v>
      </c>
    </row>
    <row r="24" spans="1:30">
      <c r="A24">
        <v>532</v>
      </c>
      <c r="B24" t="s">
        <v>44</v>
      </c>
      <c r="C24" t="s">
        <v>49</v>
      </c>
      <c r="D24">
        <v>8</v>
      </c>
      <c r="E24">
        <v>750</v>
      </c>
      <c r="F24">
        <v>1.0999999999999999E-2</v>
      </c>
      <c r="G24" t="s">
        <v>31</v>
      </c>
      <c r="H24">
        <v>1</v>
      </c>
      <c r="I24">
        <v>1.0999999999999999E-2</v>
      </c>
      <c r="J24" t="s">
        <v>32</v>
      </c>
      <c r="K24">
        <v>89.7</v>
      </c>
      <c r="L24">
        <v>20.5</v>
      </c>
      <c r="M24" t="s">
        <v>48</v>
      </c>
      <c r="N24">
        <v>15.7</v>
      </c>
      <c r="O24">
        <v>23.7</v>
      </c>
      <c r="P24">
        <v>3.5</v>
      </c>
      <c r="Q24">
        <v>1.1000000000000001</v>
      </c>
      <c r="R24" t="s">
        <v>31</v>
      </c>
      <c r="S24" t="s">
        <v>31</v>
      </c>
      <c r="T24" t="s">
        <v>31</v>
      </c>
      <c r="U24">
        <v>1</v>
      </c>
      <c r="V24">
        <v>0.63</v>
      </c>
      <c r="W24">
        <v>0.61799999999999999</v>
      </c>
      <c r="X24">
        <v>4.5999999999999999E-2</v>
      </c>
      <c r="Y24" t="s">
        <v>31</v>
      </c>
      <c r="Z24" t="s">
        <v>31</v>
      </c>
      <c r="AA24" t="s">
        <v>31</v>
      </c>
      <c r="AB24">
        <v>0.32100000000000001</v>
      </c>
      <c r="AC24" t="s">
        <v>31</v>
      </c>
      <c r="AD24">
        <v>1.8783555249999999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G3" sqref="G3:H3"/>
    </sheetView>
  </sheetViews>
  <sheetFormatPr baseColWidth="10" defaultRowHeight="15" x14ac:dyDescent="0"/>
  <cols>
    <col min="1" max="1" width="15.33203125" bestFit="1" customWidth="1"/>
    <col min="2" max="2" width="22.33203125" bestFit="1" customWidth="1"/>
    <col min="3" max="3" width="13.33203125" bestFit="1" customWidth="1"/>
  </cols>
  <sheetData>
    <row r="1" spans="1:8">
      <c r="A1" s="7" t="s">
        <v>51</v>
      </c>
      <c r="B1" s="7" t="s">
        <v>1</v>
      </c>
      <c r="C1" s="7" t="s">
        <v>11</v>
      </c>
      <c r="D1" s="8" t="s">
        <v>7</v>
      </c>
      <c r="E1" s="8" t="s">
        <v>53</v>
      </c>
      <c r="F1" s="8" t="s">
        <v>54</v>
      </c>
      <c r="G1" s="8" t="s">
        <v>52</v>
      </c>
      <c r="H1" s="9" t="s">
        <v>55</v>
      </c>
    </row>
    <row r="2" spans="1:8">
      <c r="A2" t="s">
        <v>29</v>
      </c>
      <c r="B2" s="2" t="s">
        <v>30</v>
      </c>
      <c r="C2" s="3" t="s">
        <v>33</v>
      </c>
      <c r="D2" s="4">
        <v>0.69</v>
      </c>
      <c r="E2" s="4" t="s">
        <v>31</v>
      </c>
      <c r="F2" s="5" t="s">
        <v>31</v>
      </c>
      <c r="G2" s="4">
        <v>1.4003555940000001</v>
      </c>
      <c r="H2" s="5">
        <f>IFERROR(D2*G2, "NA")</f>
        <v>0.96624535986000004</v>
      </c>
    </row>
    <row r="3" spans="1:8">
      <c r="A3" t="s">
        <v>29</v>
      </c>
      <c r="B3" s="2" t="s">
        <v>34</v>
      </c>
      <c r="C3" s="3" t="s">
        <v>35</v>
      </c>
      <c r="D3" s="4">
        <v>0.13650000000000001</v>
      </c>
      <c r="E3" s="4">
        <v>7.2831998462214373E-2</v>
      </c>
      <c r="F3" s="5">
        <v>5.1499999999999983E-2</v>
      </c>
      <c r="G3" s="4">
        <v>10.016055</v>
      </c>
      <c r="H3" s="5">
        <f>IFERROR(D3*G3, "NA")</f>
        <v>1.3671915075000001</v>
      </c>
    </row>
    <row r="4" spans="1:8">
      <c r="A4" t="s">
        <v>29</v>
      </c>
      <c r="B4" s="2" t="s">
        <v>36</v>
      </c>
      <c r="C4" s="3" t="s">
        <v>37</v>
      </c>
      <c r="D4" s="4">
        <v>1E-3</v>
      </c>
      <c r="E4" s="4" t="s">
        <v>31</v>
      </c>
      <c r="F4" s="5" t="s">
        <v>31</v>
      </c>
      <c r="G4" s="4">
        <v>5.0789971999999999</v>
      </c>
      <c r="H4" s="5">
        <f>IFERROR(D4*G4, "NA")</f>
        <v>5.0789972000000001E-3</v>
      </c>
    </row>
    <row r="5" spans="1:8">
      <c r="A5" t="s">
        <v>44</v>
      </c>
      <c r="B5" s="10" t="s">
        <v>36</v>
      </c>
      <c r="C5" s="3" t="s">
        <v>37</v>
      </c>
      <c r="D5" s="5">
        <v>2.6666666666666666E-3</v>
      </c>
      <c r="E5" s="5">
        <v>1.5275252316519468E-3</v>
      </c>
      <c r="F5" s="5">
        <v>8.8191710368819699E-4</v>
      </c>
      <c r="G5" s="5">
        <v>5.0789971999999999</v>
      </c>
      <c r="H5" s="5">
        <f>IFERROR(D5*G5, "NA")</f>
        <v>1.3543992533333332E-2</v>
      </c>
    </row>
    <row r="6" spans="1:8">
      <c r="A6" t="s">
        <v>29</v>
      </c>
      <c r="B6" s="2" t="s">
        <v>38</v>
      </c>
      <c r="C6" s="3" t="s">
        <v>37</v>
      </c>
      <c r="D6" s="4" t="s">
        <v>31</v>
      </c>
      <c r="E6" s="4" t="s">
        <v>31</v>
      </c>
      <c r="F6" s="5" t="s">
        <v>31</v>
      </c>
      <c r="G6" s="4">
        <v>0.49391059999999998</v>
      </c>
      <c r="H6" s="5" t="str">
        <f>IFERROR(D6*G6, "NA")</f>
        <v>NA</v>
      </c>
    </row>
    <row r="7" spans="1:8">
      <c r="A7" t="s">
        <v>44</v>
      </c>
      <c r="B7" s="10" t="s">
        <v>45</v>
      </c>
      <c r="C7" s="3" t="s">
        <v>46</v>
      </c>
      <c r="D7" s="4">
        <v>0.29339999999999999</v>
      </c>
      <c r="E7" s="4">
        <v>0.72044696003399322</v>
      </c>
      <c r="F7" s="5">
        <v>0.22782533270517177</v>
      </c>
      <c r="G7" s="4">
        <v>5.1789819999999986</v>
      </c>
      <c r="H7" s="5">
        <f>IFERROR(D7*G7, "NA")</f>
        <v>1.5195133187999996</v>
      </c>
    </row>
    <row r="8" spans="1:8">
      <c r="A8" t="s">
        <v>29</v>
      </c>
      <c r="B8" s="2" t="s">
        <v>39</v>
      </c>
      <c r="C8" s="3" t="s">
        <v>40</v>
      </c>
      <c r="D8" s="4">
        <v>2.8000000000000001E-2</v>
      </c>
      <c r="E8" s="4" t="s">
        <v>31</v>
      </c>
      <c r="F8" s="5" t="s">
        <v>31</v>
      </c>
      <c r="G8" s="4" t="s">
        <v>31</v>
      </c>
      <c r="H8" s="5" t="str">
        <f>IFERROR(D8*G8, "NA")</f>
        <v>NA</v>
      </c>
    </row>
    <row r="9" spans="1:8">
      <c r="A9" t="s">
        <v>29</v>
      </c>
      <c r="B9" s="11" t="s">
        <v>41</v>
      </c>
      <c r="C9" s="3" t="s">
        <v>42</v>
      </c>
      <c r="D9" s="4">
        <v>0.114</v>
      </c>
      <c r="E9" s="4" t="s">
        <v>31</v>
      </c>
      <c r="F9" s="5" t="s">
        <v>31</v>
      </c>
      <c r="G9" s="4">
        <v>1.9260873363599995</v>
      </c>
      <c r="H9" s="5">
        <f>IFERROR(D9*G9, "NA")</f>
        <v>0.21957395634503996</v>
      </c>
    </row>
    <row r="10" spans="1:8">
      <c r="A10" t="s">
        <v>29</v>
      </c>
      <c r="B10" s="11" t="s">
        <v>50</v>
      </c>
      <c r="C10" s="3" t="s">
        <v>35</v>
      </c>
      <c r="D10" s="4">
        <v>2.1999999999999999E-2</v>
      </c>
      <c r="E10" s="4" t="s">
        <v>31</v>
      </c>
      <c r="F10" s="5" t="s">
        <v>31</v>
      </c>
      <c r="G10" s="4" t="s">
        <v>31</v>
      </c>
      <c r="H10" s="5" t="str">
        <f>IFERROR(D10*G10, "NA")</f>
        <v>NA</v>
      </c>
    </row>
    <row r="11" spans="1:8">
      <c r="A11" t="s">
        <v>44</v>
      </c>
      <c r="B11" s="6" t="s">
        <v>47</v>
      </c>
      <c r="C11" s="3" t="s">
        <v>48</v>
      </c>
      <c r="D11" s="5">
        <v>0.33600000000000002</v>
      </c>
      <c r="E11" s="5" t="s">
        <v>31</v>
      </c>
      <c r="F11" s="5" t="s">
        <v>31</v>
      </c>
      <c r="G11" s="5">
        <v>14.722417999999999</v>
      </c>
      <c r="H11" s="5">
        <f>IFERROR(D11*G11, "NA")</f>
        <v>4.9467324479999997</v>
      </c>
    </row>
    <row r="12" spans="1:8">
      <c r="A12" t="s">
        <v>44</v>
      </c>
      <c r="B12" s="6" t="s">
        <v>49</v>
      </c>
      <c r="C12" s="3" t="s">
        <v>48</v>
      </c>
      <c r="D12" s="5">
        <v>1.0999999999999999E-2</v>
      </c>
      <c r="E12" s="5" t="s">
        <v>31</v>
      </c>
      <c r="F12" s="5" t="s">
        <v>31</v>
      </c>
      <c r="G12" s="5">
        <v>11.040159900000001</v>
      </c>
      <c r="H12" s="5">
        <f>IFERROR(D12*G12, "NA")</f>
        <v>0.1214417589</v>
      </c>
    </row>
  </sheetData>
  <sortState ref="A2:H12">
    <sortCondition ref="B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RAW</vt:lpstr>
      <vt:lpstr>FINAL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2017-07-17T17:53:00Z</dcterms:created>
  <dcterms:modified xsi:type="dcterms:W3CDTF">2017-07-20T16:38:00Z</dcterms:modified>
</cp:coreProperties>
</file>