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\pdesai\ALSA DOCUMENTS (Pujan Personal)\CLINICAL\ALSA-2101 heat map modelling\"/>
    </mc:Choice>
  </mc:AlternateContent>
  <xr:revisionPtr revIDLastSave="0" documentId="13_ncr:1_{41314E19-9BD9-4E29-9253-EDEA8051EC00}" xr6:coauthVersionLast="47" xr6:coauthVersionMax="47" xr10:uidLastSave="{00000000-0000-0000-0000-000000000000}"/>
  <bookViews>
    <workbookView xWindow="2250" yWindow="2250" windowWidth="21600" windowHeight="11385" xr2:uid="{FBF37925-0A62-0C46-83AE-25E4FB887297}"/>
  </bookViews>
  <sheets>
    <sheet name="Data" sheetId="3" r:id="rId1"/>
    <sheet name="Heat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K2" i="3"/>
  <c r="J2" i="3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L61" i="3" s="1"/>
  <c r="I62" i="3"/>
  <c r="L62" i="3" s="1"/>
  <c r="I63" i="3"/>
  <c r="L63" i="3" s="1"/>
  <c r="I64" i="3"/>
  <c r="L64" i="3" s="1"/>
  <c r="I65" i="3"/>
  <c r="L65" i="3" s="1"/>
  <c r="I66" i="3"/>
  <c r="L66" i="3" s="1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P8" i="2" s="1"/>
  <c r="I91" i="3"/>
  <c r="L91" i="3" s="1"/>
  <c r="Q8" i="2" s="1"/>
  <c r="I92" i="3"/>
  <c r="L92" i="3" s="1"/>
  <c r="R8" i="2" s="1"/>
  <c r="I93" i="3"/>
  <c r="L93" i="3" s="1"/>
  <c r="S8" i="2" s="1"/>
  <c r="I94" i="3"/>
  <c r="L94" i="3" s="1"/>
  <c r="T8" i="2" s="1"/>
  <c r="I95" i="3"/>
  <c r="L95" i="3" s="1"/>
  <c r="U8" i="2" s="1"/>
  <c r="I96" i="3"/>
  <c r="L96" i="3" s="1"/>
  <c r="P9" i="2" s="1"/>
  <c r="I97" i="3"/>
  <c r="L97" i="3" s="1"/>
  <c r="Q9" i="2" s="1"/>
  <c r="I98" i="3"/>
  <c r="L98" i="3" s="1"/>
  <c r="R9" i="2" s="1"/>
  <c r="I99" i="3"/>
  <c r="L99" i="3" s="1"/>
  <c r="S9" i="2" s="1"/>
  <c r="I100" i="3"/>
  <c r="L100" i="3" s="1"/>
  <c r="T9" i="2" s="1"/>
  <c r="I101" i="3"/>
  <c r="L101" i="3" s="1"/>
  <c r="U9" i="2" s="1"/>
  <c r="I102" i="3"/>
  <c r="L102" i="3" s="1"/>
  <c r="P7" i="2" s="1"/>
  <c r="I103" i="3"/>
  <c r="L103" i="3" s="1"/>
  <c r="Q7" i="2" s="1"/>
  <c r="I104" i="3"/>
  <c r="L104" i="3" s="1"/>
  <c r="R7" i="2" s="1"/>
  <c r="I105" i="3"/>
  <c r="L105" i="3" s="1"/>
  <c r="S7" i="2" s="1"/>
  <c r="I106" i="3"/>
  <c r="L106" i="3" s="1"/>
  <c r="T7" i="2" s="1"/>
  <c r="I107" i="3"/>
  <c r="L107" i="3" s="1"/>
  <c r="U7" i="2" s="1"/>
  <c r="I108" i="3"/>
  <c r="L108" i="3" s="1"/>
  <c r="P10" i="2" s="1"/>
  <c r="I109" i="3"/>
  <c r="L109" i="3" s="1"/>
  <c r="Q10" i="2" s="1"/>
  <c r="I110" i="3"/>
  <c r="L110" i="3" s="1"/>
  <c r="R10" i="2" s="1"/>
  <c r="I111" i="3"/>
  <c r="L111" i="3" s="1"/>
  <c r="S10" i="2" s="1"/>
  <c r="I112" i="3"/>
  <c r="L112" i="3" s="1"/>
  <c r="T10" i="2" s="1"/>
  <c r="I113" i="3"/>
  <c r="L113" i="3" s="1"/>
  <c r="U10" i="2" s="1"/>
  <c r="I114" i="3"/>
  <c r="L114" i="3" s="1"/>
  <c r="N9" i="2" s="1"/>
  <c r="I115" i="3"/>
  <c r="L115" i="3" s="1"/>
  <c r="U11" i="2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L125" i="3" s="1"/>
  <c r="I126" i="3"/>
  <c r="L126" i="3" s="1"/>
  <c r="I127" i="3"/>
  <c r="L127" i="3" s="1"/>
  <c r="I128" i="3"/>
  <c r="L128" i="3" s="1"/>
  <c r="I129" i="3"/>
  <c r="L129" i="3" s="1"/>
  <c r="I130" i="3"/>
  <c r="L130" i="3" s="1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2" i="3"/>
  <c r="L2" i="3" s="1"/>
</calcChain>
</file>

<file path=xl/sharedStrings.xml><?xml version="1.0" encoding="utf-8"?>
<sst xmlns="http://schemas.openxmlformats.org/spreadsheetml/2006/main" count="170" uniqueCount="25">
  <si>
    <t>A023</t>
  </si>
  <si>
    <t>A041</t>
  </si>
  <si>
    <t>A047</t>
  </si>
  <si>
    <t>NS</t>
  </si>
  <si>
    <t>Animal#</t>
  </si>
  <si>
    <t>Prostate Punch #</t>
  </si>
  <si>
    <t>R-Bicalutamide (ng/g)</t>
  </si>
  <si>
    <t>S-Bicalutamide (ng/g)</t>
  </si>
  <si>
    <t>Total Bicalutamide (ng/g)</t>
  </si>
  <si>
    <t>R-Bicalutamide (nM)</t>
  </si>
  <si>
    <t>S-Bicalutamide (nM)</t>
  </si>
  <si>
    <t>Total Bicalutamide (nM)</t>
  </si>
  <si>
    <t>Total Bicalutamide Concentration (nM)</t>
  </si>
  <si>
    <t>note: enter the punch biopsy numbers in the desired placement</t>
  </si>
  <si>
    <t>note:  drag the formula to cover the cells corresponding to the prostate punch # table</t>
  </si>
  <si>
    <t>Left</t>
  </si>
  <si>
    <t>Right</t>
  </si>
  <si>
    <t>Dorsal</t>
  </si>
  <si>
    <t>Ventral</t>
  </si>
  <si>
    <t>X</t>
  </si>
  <si>
    <t>Y</t>
  </si>
  <si>
    <t>Animal</t>
  </si>
  <si>
    <t>ProstatePunch</t>
  </si>
  <si>
    <t>SliceNumber</t>
  </si>
  <si>
    <t>Implant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</si>
</sst>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</font>
    <font>
      <sz val="10"/>
      <name val="Arial"/>
      <family val="2"/>
    </font>
    <font>
      <sz val="8"/>
      <name val="TimesNewRomanPSMT"/>
      <family val="2"/>
    </font>
    <font>
      <b/>
      <sz val="14"/>
      <color theme="1"/>
      <name val="TimesNewRomanPSMT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0" fillId="0" borderId="3" xfId="0" applyBorder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Border="1"/>
    <xf numFmtId="0" fontId="0" fillId="0" borderId="2" xfId="0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Normal 2 4" xfId="1" xr:uid="{6AC07325-7338-2F46-970E-A2874A566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5</xdr:row>
      <xdr:rowOff>57728</xdr:rowOff>
    </xdr:from>
    <xdr:to>
      <xdr:col>22</xdr:col>
      <xdr:colOff>1</xdr:colOff>
      <xdr:row>12</xdr:row>
      <xdr:rowOff>125077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62AACCE-3A9C-5648-8C8A-D64A56638B45}"/>
            </a:ext>
          </a:extLst>
        </xdr:cNvPr>
        <xdr:cNvSpPr/>
      </xdr:nvSpPr>
      <xdr:spPr>
        <a:xfrm>
          <a:off x="7167803" y="1067955"/>
          <a:ext cx="6167198" cy="2491895"/>
        </a:xfrm>
        <a:prstGeom prst="ellipse">
          <a:avLst/>
        </a:prstGeom>
        <a:solidFill>
          <a:schemeClr val="accent1">
            <a:alpha val="1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290671</xdr:colOff>
      <xdr:row>17</xdr:row>
      <xdr:rowOff>193963</xdr:rowOff>
    </xdr:from>
    <xdr:to>
      <xdr:col>14</xdr:col>
      <xdr:colOff>44719</xdr:colOff>
      <xdr:row>29</xdr:row>
      <xdr:rowOff>151225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2DF614-E3B0-3249-A30F-ADA482DB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9535" y="3243887"/>
          <a:ext cx="4535791" cy="238180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144317</xdr:rowOff>
    </xdr:from>
    <xdr:to>
      <xdr:col>9</xdr:col>
      <xdr:colOff>577273</xdr:colOff>
      <xdr:row>12</xdr:row>
      <xdr:rowOff>19244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55AA453-C6AA-9943-8981-DA079CF37227}"/>
            </a:ext>
          </a:extLst>
        </xdr:cNvPr>
        <xdr:cNvSpPr/>
      </xdr:nvSpPr>
      <xdr:spPr>
        <a:xfrm>
          <a:off x="673485" y="1154544"/>
          <a:ext cx="5763106" cy="2299473"/>
        </a:xfrm>
        <a:prstGeom prst="ellipse">
          <a:avLst/>
        </a:prstGeom>
        <a:solidFill>
          <a:schemeClr val="accent1">
            <a:alpha val="4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10FC-1792-8A4A-B08E-2CFEA2651670}">
  <dimension ref="A1:L137"/>
  <sheetViews>
    <sheetView tabSelected="1" topLeftCell="B3" zoomScale="120" zoomScaleNormal="120" workbookViewId="0">
      <selection activeCell="E22" sqref="E22"/>
    </sheetView>
  </sheetViews>
  <sheetFormatPr defaultColWidth="13" defaultRowHeight="15"/>
  <cols>
    <col min="1" max="1" width="20.6640625" style="5" customWidth="1"/>
    <col min="2" max="2" width="20.6640625" style="1" customWidth="1"/>
    <col min="3" max="3" width="10.88671875" style="1" customWidth="1"/>
    <col min="4" max="4" width="8.77734375" style="1" customWidth="1"/>
    <col min="5" max="5" width="10.77734375" style="1" customWidth="1"/>
    <col min="6" max="6" width="9.77734375" style="1" customWidth="1"/>
    <col min="7" max="8" width="20.6640625" style="1" hidden="1" customWidth="1"/>
    <col min="9" max="9" width="20.6640625" style="1" customWidth="1"/>
    <col min="10" max="12" width="25" customWidth="1"/>
  </cols>
  <sheetData>
    <row r="1" spans="1:12" ht="44.1" customHeight="1">
      <c r="A1" s="4" t="s">
        <v>21</v>
      </c>
      <c r="B1" s="4" t="s">
        <v>22</v>
      </c>
      <c r="C1" s="4" t="s">
        <v>23</v>
      </c>
      <c r="D1" s="4" t="s">
        <v>24</v>
      </c>
      <c r="E1" s="4" t="s">
        <v>19</v>
      </c>
      <c r="F1" s="4" t="s">
        <v>20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6.5" customHeight="1">
      <c r="A2" s="3" t="s">
        <v>0</v>
      </c>
      <c r="B2" s="3">
        <v>1</v>
      </c>
      <c r="C2" s="11">
        <v>3</v>
      </c>
      <c r="D2" s="11" t="s">
        <v>19</v>
      </c>
      <c r="E2" s="11">
        <v>0</v>
      </c>
      <c r="F2" s="11">
        <v>0</v>
      </c>
      <c r="G2" s="3">
        <v>1120</v>
      </c>
      <c r="H2" s="3">
        <v>1030</v>
      </c>
      <c r="I2" s="3">
        <f>G2+H2</f>
        <v>2150</v>
      </c>
      <c r="J2">
        <f>G2*2.3</f>
        <v>2576</v>
      </c>
      <c r="K2">
        <f t="shared" ref="K2:L2" si="0">H2*2.3</f>
        <v>2369</v>
      </c>
      <c r="L2">
        <f t="shared" si="0"/>
        <v>4945</v>
      </c>
    </row>
    <row r="3" spans="1:12">
      <c r="A3" s="3" t="s">
        <v>0</v>
      </c>
      <c r="B3" s="3">
        <v>2</v>
      </c>
      <c r="C3" s="11">
        <v>3</v>
      </c>
      <c r="D3" s="11"/>
      <c r="E3" s="11">
        <v>1</v>
      </c>
      <c r="F3" s="11">
        <v>0</v>
      </c>
      <c r="G3" s="3">
        <v>107</v>
      </c>
      <c r="H3" s="3">
        <v>95.3</v>
      </c>
      <c r="I3" s="3">
        <f t="shared" ref="I3:I58" si="1">G3+H3</f>
        <v>202.3</v>
      </c>
      <c r="J3">
        <f t="shared" ref="J3:J58" si="2">G3*2.3</f>
        <v>246.1</v>
      </c>
      <c r="K3">
        <f t="shared" ref="K3:K58" si="3">H3*2.3</f>
        <v>219.18999999999997</v>
      </c>
      <c r="L3">
        <f t="shared" ref="L3:L58" si="4">I3*2.3</f>
        <v>465.28999999999996</v>
      </c>
    </row>
    <row r="4" spans="1:12" ht="15.95" customHeight="1">
      <c r="A4" s="3" t="s">
        <v>0</v>
      </c>
      <c r="B4" s="3">
        <v>3</v>
      </c>
      <c r="C4" s="11">
        <v>3</v>
      </c>
      <c r="D4" s="11"/>
      <c r="E4" s="11">
        <v>2</v>
      </c>
      <c r="F4" s="11">
        <v>0</v>
      </c>
      <c r="G4" s="3">
        <v>94.6</v>
      </c>
      <c r="H4" s="3">
        <v>101</v>
      </c>
      <c r="I4" s="3">
        <f t="shared" si="1"/>
        <v>195.6</v>
      </c>
      <c r="J4">
        <f t="shared" si="2"/>
        <v>217.57999999999998</v>
      </c>
      <c r="K4">
        <f t="shared" si="3"/>
        <v>232.29999999999998</v>
      </c>
      <c r="L4">
        <f t="shared" si="4"/>
        <v>449.87999999999994</v>
      </c>
    </row>
    <row r="5" spans="1:12" ht="15.95" customHeight="1">
      <c r="A5" s="3" t="s">
        <v>0</v>
      </c>
      <c r="B5" s="3">
        <v>4</v>
      </c>
      <c r="C5" s="11">
        <v>3</v>
      </c>
      <c r="D5" s="11" t="s">
        <v>19</v>
      </c>
      <c r="E5" s="11">
        <v>3</v>
      </c>
      <c r="F5" s="11">
        <v>0</v>
      </c>
      <c r="G5" s="3">
        <v>741</v>
      </c>
      <c r="H5" s="3">
        <v>651</v>
      </c>
      <c r="I5" s="3">
        <f t="shared" si="1"/>
        <v>1392</v>
      </c>
      <c r="J5">
        <f t="shared" si="2"/>
        <v>1704.3</v>
      </c>
      <c r="K5">
        <f t="shared" si="3"/>
        <v>1497.3</v>
      </c>
      <c r="L5">
        <f t="shared" si="4"/>
        <v>3201.6</v>
      </c>
    </row>
    <row r="6" spans="1:12" ht="15.95" customHeight="1">
      <c r="A6" s="3" t="s">
        <v>0</v>
      </c>
      <c r="B6" s="3">
        <v>5</v>
      </c>
      <c r="C6" s="11">
        <v>3</v>
      </c>
      <c r="D6" s="11"/>
      <c r="E6" s="11">
        <v>4</v>
      </c>
      <c r="F6" s="11">
        <v>0</v>
      </c>
      <c r="G6" s="3">
        <v>59.7</v>
      </c>
      <c r="H6" s="3">
        <v>42.9</v>
      </c>
      <c r="I6" s="3">
        <f t="shared" si="1"/>
        <v>102.6</v>
      </c>
      <c r="J6">
        <f t="shared" si="2"/>
        <v>137.31</v>
      </c>
      <c r="K6">
        <f t="shared" si="3"/>
        <v>98.669999999999987</v>
      </c>
      <c r="L6">
        <f t="shared" si="4"/>
        <v>235.97999999999996</v>
      </c>
    </row>
    <row r="7" spans="1:12" ht="15.95" customHeight="1">
      <c r="A7" s="3" t="s">
        <v>0</v>
      </c>
      <c r="B7" s="3">
        <v>6</v>
      </c>
      <c r="C7" s="11">
        <v>3</v>
      </c>
      <c r="D7" s="11"/>
      <c r="E7" s="11">
        <v>-1</v>
      </c>
      <c r="F7" s="11">
        <v>0</v>
      </c>
      <c r="G7" s="3">
        <v>896</v>
      </c>
      <c r="H7" s="3">
        <v>772</v>
      </c>
      <c r="I7" s="3">
        <f t="shared" si="1"/>
        <v>1668</v>
      </c>
      <c r="J7">
        <f t="shared" si="2"/>
        <v>2060.7999999999997</v>
      </c>
      <c r="K7">
        <f t="shared" si="3"/>
        <v>1775.6</v>
      </c>
      <c r="L7">
        <f t="shared" si="4"/>
        <v>3836.3999999999996</v>
      </c>
    </row>
    <row r="8" spans="1:12" ht="15.95" customHeight="1">
      <c r="A8" s="3" t="s">
        <v>0</v>
      </c>
      <c r="B8" s="3">
        <v>7</v>
      </c>
      <c r="C8" s="11">
        <v>3</v>
      </c>
      <c r="D8" s="11"/>
      <c r="E8" s="11">
        <v>-1</v>
      </c>
      <c r="F8" s="11">
        <v>-1</v>
      </c>
      <c r="G8" s="3">
        <v>156</v>
      </c>
      <c r="H8" s="3">
        <v>129</v>
      </c>
      <c r="I8" s="3">
        <f t="shared" si="1"/>
        <v>285</v>
      </c>
      <c r="J8">
        <f t="shared" si="2"/>
        <v>358.79999999999995</v>
      </c>
      <c r="K8">
        <f t="shared" si="3"/>
        <v>296.7</v>
      </c>
      <c r="L8">
        <f t="shared" si="4"/>
        <v>655.5</v>
      </c>
    </row>
    <row r="9" spans="1:12" ht="15.95" customHeight="1">
      <c r="A9" s="3" t="s">
        <v>0</v>
      </c>
      <c r="B9" s="3">
        <v>8</v>
      </c>
      <c r="C9" s="11">
        <v>3</v>
      </c>
      <c r="D9" s="11"/>
      <c r="E9" s="11">
        <v>0</v>
      </c>
      <c r="F9" s="11">
        <v>-1</v>
      </c>
      <c r="G9" s="3">
        <v>110</v>
      </c>
      <c r="H9" s="3">
        <v>100</v>
      </c>
      <c r="I9" s="3">
        <f t="shared" si="1"/>
        <v>210</v>
      </c>
      <c r="J9">
        <f t="shared" si="2"/>
        <v>252.99999999999997</v>
      </c>
      <c r="K9">
        <f t="shared" si="3"/>
        <v>229.99999999999997</v>
      </c>
      <c r="L9">
        <f t="shared" si="4"/>
        <v>482.99999999999994</v>
      </c>
    </row>
    <row r="10" spans="1:12" ht="15.95" customHeight="1">
      <c r="A10" s="3" t="s">
        <v>0</v>
      </c>
      <c r="B10" s="3">
        <v>9</v>
      </c>
      <c r="C10" s="11">
        <v>3</v>
      </c>
      <c r="D10" s="11"/>
      <c r="E10" s="11">
        <v>2</v>
      </c>
      <c r="F10" s="11">
        <v>-1</v>
      </c>
      <c r="G10" s="3">
        <v>207</v>
      </c>
      <c r="H10" s="3">
        <v>171</v>
      </c>
      <c r="I10" s="3">
        <f t="shared" si="1"/>
        <v>378</v>
      </c>
      <c r="J10">
        <f t="shared" si="2"/>
        <v>476.09999999999997</v>
      </c>
      <c r="K10">
        <f t="shared" si="3"/>
        <v>393.29999999999995</v>
      </c>
      <c r="L10">
        <f t="shared" si="4"/>
        <v>869.4</v>
      </c>
    </row>
    <row r="11" spans="1:12" ht="15.95" customHeight="1">
      <c r="A11" s="3" t="s">
        <v>0</v>
      </c>
      <c r="B11" s="3">
        <v>10</v>
      </c>
      <c r="C11" s="11">
        <v>3</v>
      </c>
      <c r="D11" s="11"/>
      <c r="E11" s="11">
        <v>3</v>
      </c>
      <c r="F11" s="11">
        <v>-1</v>
      </c>
      <c r="G11" s="3">
        <v>105</v>
      </c>
      <c r="H11" s="3">
        <v>92.8</v>
      </c>
      <c r="I11" s="3">
        <f t="shared" si="1"/>
        <v>197.8</v>
      </c>
      <c r="J11">
        <f t="shared" si="2"/>
        <v>241.49999999999997</v>
      </c>
      <c r="K11">
        <f t="shared" si="3"/>
        <v>213.43999999999997</v>
      </c>
      <c r="L11">
        <f t="shared" si="4"/>
        <v>454.94</v>
      </c>
    </row>
    <row r="12" spans="1:12" ht="15.95" customHeight="1">
      <c r="A12" s="3" t="s">
        <v>0</v>
      </c>
      <c r="B12" s="3">
        <v>11</v>
      </c>
      <c r="C12" s="11">
        <v>3</v>
      </c>
      <c r="D12" s="11"/>
      <c r="E12" s="11">
        <v>0</v>
      </c>
      <c r="F12" s="11">
        <v>1</v>
      </c>
      <c r="G12" s="3">
        <v>111</v>
      </c>
      <c r="H12" s="3">
        <v>102</v>
      </c>
      <c r="I12" s="3">
        <f t="shared" si="1"/>
        <v>213</v>
      </c>
      <c r="J12">
        <f t="shared" si="2"/>
        <v>255.29999999999998</v>
      </c>
      <c r="K12">
        <f t="shared" si="3"/>
        <v>234.6</v>
      </c>
      <c r="L12">
        <f t="shared" si="4"/>
        <v>489.9</v>
      </c>
    </row>
    <row r="13" spans="1:12" ht="15.95" customHeight="1">
      <c r="A13" s="3" t="s">
        <v>0</v>
      </c>
      <c r="B13" s="3">
        <v>12</v>
      </c>
      <c r="C13" s="11">
        <v>3</v>
      </c>
      <c r="D13" s="11"/>
      <c r="E13" s="11">
        <v>1</v>
      </c>
      <c r="F13" s="11">
        <v>1</v>
      </c>
      <c r="G13" s="3">
        <v>65.7</v>
      </c>
      <c r="H13" s="3">
        <v>56.7</v>
      </c>
      <c r="I13" s="3">
        <f t="shared" si="1"/>
        <v>122.4</v>
      </c>
      <c r="J13">
        <f t="shared" si="2"/>
        <v>151.10999999999999</v>
      </c>
      <c r="K13">
        <f t="shared" si="3"/>
        <v>130.41</v>
      </c>
      <c r="L13">
        <f t="shared" si="4"/>
        <v>281.52</v>
      </c>
    </row>
    <row r="14" spans="1:12" ht="15.95" customHeight="1">
      <c r="A14" s="3" t="s">
        <v>0</v>
      </c>
      <c r="B14" s="3">
        <v>13</v>
      </c>
      <c r="C14" s="11">
        <v>3</v>
      </c>
      <c r="D14" s="11"/>
      <c r="E14" s="11">
        <v>2</v>
      </c>
      <c r="F14" s="11">
        <v>1</v>
      </c>
      <c r="G14" s="3">
        <v>23</v>
      </c>
      <c r="H14" s="3">
        <v>15.7</v>
      </c>
      <c r="I14" s="3">
        <f t="shared" si="1"/>
        <v>38.700000000000003</v>
      </c>
      <c r="J14">
        <f t="shared" si="2"/>
        <v>52.9</v>
      </c>
      <c r="K14">
        <f t="shared" si="3"/>
        <v>36.109999999999992</v>
      </c>
      <c r="L14">
        <f t="shared" si="4"/>
        <v>89.01</v>
      </c>
    </row>
    <row r="15" spans="1:12" ht="15.95" customHeight="1">
      <c r="A15" s="3" t="s">
        <v>0</v>
      </c>
      <c r="B15" s="3">
        <v>14</v>
      </c>
      <c r="C15" s="11">
        <v>3</v>
      </c>
      <c r="D15" s="11"/>
      <c r="E15" s="11">
        <v>3</v>
      </c>
      <c r="F15" s="11">
        <v>1</v>
      </c>
      <c r="G15" s="3">
        <v>16.399999999999999</v>
      </c>
      <c r="H15" s="3">
        <v>15.4</v>
      </c>
      <c r="I15" s="3">
        <f t="shared" si="1"/>
        <v>31.799999999999997</v>
      </c>
      <c r="J15">
        <f t="shared" si="2"/>
        <v>37.719999999999992</v>
      </c>
      <c r="K15">
        <f t="shared" si="3"/>
        <v>35.419999999999995</v>
      </c>
      <c r="L15">
        <f t="shared" si="4"/>
        <v>73.139999999999986</v>
      </c>
    </row>
    <row r="16" spans="1:12" ht="15.95" customHeight="1">
      <c r="A16" s="3" t="s">
        <v>0</v>
      </c>
      <c r="B16" s="3">
        <v>15</v>
      </c>
      <c r="C16" s="11">
        <v>3</v>
      </c>
      <c r="D16" s="11"/>
      <c r="E16" s="11">
        <v>4</v>
      </c>
      <c r="F16" s="11">
        <v>1</v>
      </c>
      <c r="G16" s="3">
        <v>34.799999999999997</v>
      </c>
      <c r="H16" s="3">
        <v>26.4</v>
      </c>
      <c r="I16" s="3">
        <f t="shared" si="1"/>
        <v>61.199999999999996</v>
      </c>
      <c r="J16">
        <f t="shared" si="2"/>
        <v>80.039999999999992</v>
      </c>
      <c r="K16">
        <f t="shared" si="3"/>
        <v>60.719999999999992</v>
      </c>
      <c r="L16">
        <f t="shared" si="4"/>
        <v>140.76</v>
      </c>
    </row>
    <row r="17" spans="1:12" ht="15.95" customHeight="1">
      <c r="A17" s="3" t="s">
        <v>0</v>
      </c>
      <c r="B17" s="3">
        <v>16</v>
      </c>
      <c r="C17" s="11">
        <v>3</v>
      </c>
      <c r="D17" s="11"/>
      <c r="E17" s="11">
        <v>-1</v>
      </c>
      <c r="F17" s="11">
        <v>-2</v>
      </c>
      <c r="G17" s="3">
        <v>61.6</v>
      </c>
      <c r="H17" s="3">
        <v>50.2</v>
      </c>
      <c r="I17" s="3">
        <f t="shared" si="1"/>
        <v>111.80000000000001</v>
      </c>
      <c r="J17">
        <f t="shared" si="2"/>
        <v>141.67999999999998</v>
      </c>
      <c r="K17">
        <f t="shared" si="3"/>
        <v>115.46</v>
      </c>
      <c r="L17">
        <f t="shared" si="4"/>
        <v>257.14</v>
      </c>
    </row>
    <row r="18" spans="1:12" ht="15.95" customHeight="1">
      <c r="A18" s="3" t="s">
        <v>0</v>
      </c>
      <c r="B18" s="3">
        <v>17</v>
      </c>
      <c r="C18" s="11">
        <v>3</v>
      </c>
      <c r="D18" s="11"/>
      <c r="E18" s="11">
        <v>0</v>
      </c>
      <c r="F18" s="11">
        <v>-2</v>
      </c>
      <c r="G18" s="3">
        <v>74.099999999999994</v>
      </c>
      <c r="H18" s="3">
        <v>56.4</v>
      </c>
      <c r="I18" s="3">
        <f t="shared" si="1"/>
        <v>130.5</v>
      </c>
      <c r="J18">
        <f t="shared" si="2"/>
        <v>170.42999999999998</v>
      </c>
      <c r="K18">
        <f t="shared" si="3"/>
        <v>129.72</v>
      </c>
      <c r="L18">
        <f t="shared" si="4"/>
        <v>300.14999999999998</v>
      </c>
    </row>
    <row r="19" spans="1:12" ht="15.95" customHeight="1">
      <c r="A19" s="3" t="s">
        <v>0</v>
      </c>
      <c r="B19" s="3">
        <v>18</v>
      </c>
      <c r="C19" s="11">
        <v>3</v>
      </c>
      <c r="D19" s="11"/>
      <c r="E19" s="11">
        <v>1</v>
      </c>
      <c r="F19" s="11">
        <v>-2</v>
      </c>
      <c r="G19" s="3">
        <v>72.2</v>
      </c>
      <c r="H19" s="3">
        <v>64.5</v>
      </c>
      <c r="I19" s="3">
        <f t="shared" si="1"/>
        <v>136.69999999999999</v>
      </c>
      <c r="J19">
        <f t="shared" si="2"/>
        <v>166.06</v>
      </c>
      <c r="K19">
        <f t="shared" si="3"/>
        <v>148.35</v>
      </c>
      <c r="L19">
        <f t="shared" si="4"/>
        <v>314.40999999999997</v>
      </c>
    </row>
    <row r="20" spans="1:12" ht="15.95" customHeight="1">
      <c r="A20" s="3" t="s">
        <v>0</v>
      </c>
      <c r="B20" s="3">
        <v>19</v>
      </c>
      <c r="C20" s="11">
        <v>3</v>
      </c>
      <c r="D20" s="11"/>
      <c r="E20" s="11">
        <v>2</v>
      </c>
      <c r="F20" s="11">
        <v>-2</v>
      </c>
      <c r="G20" s="3">
        <v>33.5</v>
      </c>
      <c r="H20" s="3">
        <v>26.3</v>
      </c>
      <c r="I20" s="3">
        <f t="shared" si="1"/>
        <v>59.8</v>
      </c>
      <c r="J20">
        <f t="shared" si="2"/>
        <v>77.05</v>
      </c>
      <c r="K20">
        <f t="shared" si="3"/>
        <v>60.489999999999995</v>
      </c>
      <c r="L20">
        <f t="shared" si="4"/>
        <v>137.54</v>
      </c>
    </row>
    <row r="21" spans="1:12" ht="15.95" customHeight="1">
      <c r="A21" s="3" t="s">
        <v>0</v>
      </c>
      <c r="B21" s="3">
        <v>20</v>
      </c>
      <c r="C21" s="11">
        <v>3</v>
      </c>
      <c r="D21" s="11"/>
      <c r="E21" s="11">
        <v>3</v>
      </c>
      <c r="F21" s="11">
        <v>-2</v>
      </c>
      <c r="G21" s="3">
        <v>39.700000000000003</v>
      </c>
      <c r="H21" s="3">
        <v>38.4</v>
      </c>
      <c r="I21" s="3">
        <f t="shared" si="1"/>
        <v>78.099999999999994</v>
      </c>
      <c r="J21">
        <f t="shared" si="2"/>
        <v>91.31</v>
      </c>
      <c r="K21">
        <f t="shared" si="3"/>
        <v>88.32</v>
      </c>
      <c r="L21">
        <f t="shared" si="4"/>
        <v>179.62999999999997</v>
      </c>
    </row>
    <row r="22" spans="1:12" ht="15.95" customHeight="1">
      <c r="A22" s="3" t="s">
        <v>0</v>
      </c>
      <c r="B22" s="3">
        <v>21</v>
      </c>
      <c r="C22" s="3">
        <v>2</v>
      </c>
      <c r="D22" s="3" t="s">
        <v>19</v>
      </c>
      <c r="E22" s="3">
        <v>0</v>
      </c>
      <c r="F22" s="3">
        <v>0</v>
      </c>
      <c r="G22" s="3">
        <v>985</v>
      </c>
      <c r="H22" s="3">
        <v>915</v>
      </c>
      <c r="I22" s="3">
        <f t="shared" si="1"/>
        <v>1900</v>
      </c>
      <c r="J22">
        <f t="shared" si="2"/>
        <v>2265.5</v>
      </c>
      <c r="K22">
        <f t="shared" si="3"/>
        <v>2104.5</v>
      </c>
      <c r="L22">
        <f t="shared" si="4"/>
        <v>4370</v>
      </c>
    </row>
    <row r="23" spans="1:12" ht="15.95" customHeight="1">
      <c r="A23" s="3" t="s">
        <v>0</v>
      </c>
      <c r="B23" s="3">
        <v>22</v>
      </c>
      <c r="C23" s="3">
        <v>2</v>
      </c>
      <c r="D23" s="3"/>
      <c r="E23" s="3">
        <v>1</v>
      </c>
      <c r="F23" s="3">
        <v>0</v>
      </c>
      <c r="G23" s="3">
        <v>44.9</v>
      </c>
      <c r="H23" s="3">
        <v>35.6</v>
      </c>
      <c r="I23" s="3">
        <f t="shared" si="1"/>
        <v>80.5</v>
      </c>
      <c r="J23">
        <f t="shared" si="2"/>
        <v>103.26999999999998</v>
      </c>
      <c r="K23">
        <f t="shared" si="3"/>
        <v>81.88</v>
      </c>
      <c r="L23">
        <f t="shared" si="4"/>
        <v>185.14999999999998</v>
      </c>
    </row>
    <row r="24" spans="1:12" ht="15.95" customHeight="1">
      <c r="A24" s="3" t="s">
        <v>0</v>
      </c>
      <c r="B24" s="3">
        <v>23</v>
      </c>
      <c r="C24" s="3">
        <v>2</v>
      </c>
      <c r="D24" s="3"/>
      <c r="E24" s="3">
        <v>2</v>
      </c>
      <c r="F24" s="3">
        <v>0</v>
      </c>
      <c r="G24" s="3">
        <v>19.899999999999999</v>
      </c>
      <c r="H24" s="3">
        <v>12.2</v>
      </c>
      <c r="I24" s="3">
        <f t="shared" si="1"/>
        <v>32.099999999999994</v>
      </c>
      <c r="J24">
        <f t="shared" si="2"/>
        <v>45.769999999999996</v>
      </c>
      <c r="K24">
        <f t="shared" si="3"/>
        <v>28.059999999999995</v>
      </c>
      <c r="L24">
        <f t="shared" si="4"/>
        <v>73.829999999999984</v>
      </c>
    </row>
    <row r="25" spans="1:12" ht="15.95" customHeight="1">
      <c r="A25" s="3" t="s">
        <v>0</v>
      </c>
      <c r="B25" s="3">
        <v>24</v>
      </c>
      <c r="C25" s="3">
        <v>2</v>
      </c>
      <c r="D25" s="3"/>
      <c r="E25" s="3">
        <v>3</v>
      </c>
      <c r="F25" s="3">
        <v>0</v>
      </c>
      <c r="G25" s="3">
        <v>27.6</v>
      </c>
      <c r="H25" s="3">
        <v>20</v>
      </c>
      <c r="I25" s="3">
        <f t="shared" si="1"/>
        <v>47.6</v>
      </c>
      <c r="J25">
        <f t="shared" si="2"/>
        <v>63.48</v>
      </c>
      <c r="K25">
        <f t="shared" si="3"/>
        <v>46</v>
      </c>
      <c r="L25">
        <f t="shared" si="4"/>
        <v>109.47999999999999</v>
      </c>
    </row>
    <row r="26" spans="1:12" ht="15.95" customHeight="1">
      <c r="A26" s="3" t="s">
        <v>0</v>
      </c>
      <c r="B26" s="3">
        <v>25</v>
      </c>
      <c r="C26" s="3">
        <v>2</v>
      </c>
      <c r="D26" s="3" t="s">
        <v>19</v>
      </c>
      <c r="E26" s="3">
        <v>4</v>
      </c>
      <c r="F26" s="3">
        <v>0</v>
      </c>
      <c r="G26" s="3">
        <v>317</v>
      </c>
      <c r="H26" s="3">
        <v>273</v>
      </c>
      <c r="I26" s="3">
        <f t="shared" si="1"/>
        <v>590</v>
      </c>
      <c r="J26">
        <f t="shared" si="2"/>
        <v>729.09999999999991</v>
      </c>
      <c r="K26">
        <f t="shared" si="3"/>
        <v>627.9</v>
      </c>
      <c r="L26">
        <f t="shared" si="4"/>
        <v>1357</v>
      </c>
    </row>
    <row r="27" spans="1:12" ht="15.95" customHeight="1">
      <c r="A27" s="3" t="s">
        <v>0</v>
      </c>
      <c r="B27" s="3">
        <v>26</v>
      </c>
      <c r="C27" s="3">
        <v>2</v>
      </c>
      <c r="D27" s="3"/>
      <c r="E27" s="3">
        <v>5</v>
      </c>
      <c r="F27" s="3">
        <v>0</v>
      </c>
      <c r="G27" s="3">
        <v>86.7</v>
      </c>
      <c r="H27" s="3">
        <v>67.5</v>
      </c>
      <c r="I27" s="3">
        <f t="shared" si="1"/>
        <v>154.19999999999999</v>
      </c>
      <c r="J27">
        <f t="shared" si="2"/>
        <v>199.41</v>
      </c>
      <c r="K27">
        <f t="shared" si="3"/>
        <v>155.25</v>
      </c>
      <c r="L27">
        <f t="shared" si="4"/>
        <v>354.65999999999997</v>
      </c>
    </row>
    <row r="28" spans="1:12" ht="15.95" customHeight="1">
      <c r="A28" s="3" t="s">
        <v>0</v>
      </c>
      <c r="B28" s="3">
        <v>27</v>
      </c>
      <c r="C28" s="3">
        <v>2</v>
      </c>
      <c r="D28" s="3"/>
      <c r="E28" s="3">
        <v>0</v>
      </c>
      <c r="F28" s="3">
        <v>-1</v>
      </c>
      <c r="G28" s="3">
        <v>84.2</v>
      </c>
      <c r="H28" s="3">
        <v>63.2</v>
      </c>
      <c r="I28" s="3">
        <f t="shared" si="1"/>
        <v>147.4</v>
      </c>
      <c r="J28">
        <f t="shared" si="2"/>
        <v>193.66</v>
      </c>
      <c r="K28">
        <f t="shared" si="3"/>
        <v>145.35999999999999</v>
      </c>
      <c r="L28">
        <f t="shared" si="4"/>
        <v>339.02</v>
      </c>
    </row>
    <row r="29" spans="1:12" ht="15.95" customHeight="1">
      <c r="A29" s="3" t="s">
        <v>0</v>
      </c>
      <c r="B29" s="3">
        <v>28</v>
      </c>
      <c r="C29" s="3">
        <v>2</v>
      </c>
      <c r="D29" s="3"/>
      <c r="E29" s="3">
        <v>1</v>
      </c>
      <c r="F29" s="3">
        <v>-1</v>
      </c>
      <c r="G29" s="3">
        <v>30.2</v>
      </c>
      <c r="H29" s="3">
        <v>23.8</v>
      </c>
      <c r="I29" s="3">
        <f t="shared" si="1"/>
        <v>54</v>
      </c>
      <c r="J29">
        <f t="shared" si="2"/>
        <v>69.459999999999994</v>
      </c>
      <c r="K29">
        <f t="shared" si="3"/>
        <v>54.739999999999995</v>
      </c>
      <c r="L29">
        <f t="shared" si="4"/>
        <v>124.19999999999999</v>
      </c>
    </row>
    <row r="30" spans="1:12" ht="15.95" customHeight="1">
      <c r="A30" s="3" t="s">
        <v>0</v>
      </c>
      <c r="B30" s="3">
        <v>29</v>
      </c>
      <c r="C30" s="3">
        <v>2</v>
      </c>
      <c r="D30" s="3"/>
      <c r="E30" s="3">
        <v>2</v>
      </c>
      <c r="F30" s="3">
        <v>-1</v>
      </c>
      <c r="G30" s="3">
        <v>34.799999999999997</v>
      </c>
      <c r="H30" s="3">
        <v>30.3</v>
      </c>
      <c r="I30" s="3">
        <f t="shared" si="1"/>
        <v>65.099999999999994</v>
      </c>
      <c r="J30">
        <f t="shared" si="2"/>
        <v>80.039999999999992</v>
      </c>
      <c r="K30">
        <f t="shared" si="3"/>
        <v>69.69</v>
      </c>
      <c r="L30">
        <f t="shared" si="4"/>
        <v>149.72999999999996</v>
      </c>
    </row>
    <row r="31" spans="1:12" ht="15.95" customHeight="1">
      <c r="A31" s="3" t="s">
        <v>0</v>
      </c>
      <c r="B31" s="3">
        <v>30</v>
      </c>
      <c r="C31" s="3">
        <v>2</v>
      </c>
      <c r="D31" s="3"/>
      <c r="E31" s="3">
        <v>3</v>
      </c>
      <c r="F31" s="3">
        <v>-1</v>
      </c>
      <c r="G31" s="3">
        <v>18.3</v>
      </c>
      <c r="H31" s="3">
        <v>15.8</v>
      </c>
      <c r="I31" s="3">
        <f t="shared" si="1"/>
        <v>34.1</v>
      </c>
      <c r="J31">
        <f t="shared" si="2"/>
        <v>42.089999999999996</v>
      </c>
      <c r="K31">
        <f t="shared" si="3"/>
        <v>36.339999999999996</v>
      </c>
      <c r="L31">
        <f t="shared" si="4"/>
        <v>78.429999999999993</v>
      </c>
    </row>
    <row r="32" spans="1:12" ht="15.95" customHeight="1">
      <c r="A32" s="3" t="s">
        <v>0</v>
      </c>
      <c r="B32" s="3">
        <v>31</v>
      </c>
      <c r="C32" s="3">
        <v>2</v>
      </c>
      <c r="D32" s="3"/>
      <c r="E32" s="3">
        <v>0</v>
      </c>
      <c r="F32" s="3">
        <v>1</v>
      </c>
      <c r="G32" s="3">
        <v>25.5</v>
      </c>
      <c r="H32" s="3">
        <v>16.2</v>
      </c>
      <c r="I32" s="3">
        <f t="shared" si="1"/>
        <v>41.7</v>
      </c>
      <c r="J32">
        <f t="shared" si="2"/>
        <v>58.65</v>
      </c>
      <c r="K32">
        <f t="shared" si="3"/>
        <v>37.26</v>
      </c>
      <c r="L32">
        <f t="shared" si="4"/>
        <v>95.91</v>
      </c>
    </row>
    <row r="33" spans="1:12" ht="15.95" customHeight="1">
      <c r="A33" s="3" t="s">
        <v>0</v>
      </c>
      <c r="B33" s="3">
        <v>32</v>
      </c>
      <c r="C33" s="3">
        <v>2</v>
      </c>
      <c r="D33" s="3"/>
      <c r="E33" s="3">
        <v>1</v>
      </c>
      <c r="F33" s="3">
        <v>1</v>
      </c>
      <c r="G33" s="3">
        <v>27.4</v>
      </c>
      <c r="H33" s="3">
        <v>23.8</v>
      </c>
      <c r="I33" s="3">
        <f t="shared" si="1"/>
        <v>51.2</v>
      </c>
      <c r="J33">
        <f t="shared" si="2"/>
        <v>63.019999999999989</v>
      </c>
      <c r="K33">
        <f t="shared" si="3"/>
        <v>54.739999999999995</v>
      </c>
      <c r="L33">
        <f t="shared" si="4"/>
        <v>117.75999999999999</v>
      </c>
    </row>
    <row r="34" spans="1:12" ht="15.95" customHeight="1">
      <c r="A34" s="3" t="s">
        <v>0</v>
      </c>
      <c r="B34" s="3">
        <v>33</v>
      </c>
      <c r="C34" s="3">
        <v>2</v>
      </c>
      <c r="D34" s="3"/>
      <c r="E34" s="3">
        <v>2</v>
      </c>
      <c r="F34" s="3">
        <v>1</v>
      </c>
      <c r="G34" s="3">
        <v>15.4</v>
      </c>
      <c r="H34" s="3">
        <v>14.9</v>
      </c>
      <c r="I34" s="3">
        <f t="shared" si="1"/>
        <v>30.3</v>
      </c>
      <c r="J34">
        <f t="shared" si="2"/>
        <v>35.419999999999995</v>
      </c>
      <c r="K34">
        <f t="shared" si="3"/>
        <v>34.269999999999996</v>
      </c>
      <c r="L34">
        <f t="shared" si="4"/>
        <v>69.69</v>
      </c>
    </row>
    <row r="35" spans="1:12" ht="15.95" customHeight="1">
      <c r="A35" s="3" t="s">
        <v>0</v>
      </c>
      <c r="B35" s="3">
        <v>34</v>
      </c>
      <c r="C35" s="3">
        <v>2</v>
      </c>
      <c r="D35" s="3"/>
      <c r="E35" s="3">
        <v>3</v>
      </c>
      <c r="F35" s="3">
        <v>1</v>
      </c>
      <c r="G35" s="3">
        <v>34.299999999999997</v>
      </c>
      <c r="H35" s="3">
        <v>20</v>
      </c>
      <c r="I35" s="3">
        <f t="shared" si="1"/>
        <v>54.3</v>
      </c>
      <c r="J35">
        <f t="shared" si="2"/>
        <v>78.889999999999986</v>
      </c>
      <c r="K35">
        <f t="shared" si="3"/>
        <v>46</v>
      </c>
      <c r="L35">
        <f t="shared" si="4"/>
        <v>124.88999999999999</v>
      </c>
    </row>
    <row r="36" spans="1:12" ht="15.95" customHeight="1">
      <c r="A36" s="3" t="s">
        <v>0</v>
      </c>
      <c r="B36" s="3">
        <v>35</v>
      </c>
      <c r="C36" s="3">
        <v>2</v>
      </c>
      <c r="D36" s="3"/>
      <c r="E36" s="3">
        <v>0</v>
      </c>
      <c r="F36" s="3">
        <v>-2</v>
      </c>
      <c r="G36" s="3">
        <v>70</v>
      </c>
      <c r="H36" s="3">
        <v>63.1</v>
      </c>
      <c r="I36" s="3">
        <f t="shared" si="1"/>
        <v>133.1</v>
      </c>
      <c r="J36">
        <f t="shared" si="2"/>
        <v>161</v>
      </c>
      <c r="K36">
        <f t="shared" si="3"/>
        <v>145.13</v>
      </c>
      <c r="L36">
        <f t="shared" si="4"/>
        <v>306.12999999999994</v>
      </c>
    </row>
    <row r="37" spans="1:12" ht="15.95" customHeight="1">
      <c r="A37" s="3" t="s">
        <v>0</v>
      </c>
      <c r="B37" s="3">
        <v>36</v>
      </c>
      <c r="C37" s="3">
        <v>2</v>
      </c>
      <c r="D37" s="3"/>
      <c r="E37" s="3">
        <v>1</v>
      </c>
      <c r="F37" s="3">
        <v>-2</v>
      </c>
      <c r="G37" s="3">
        <v>50.9</v>
      </c>
      <c r="H37" s="3">
        <v>39.200000000000003</v>
      </c>
      <c r="I37" s="3">
        <f t="shared" si="1"/>
        <v>90.1</v>
      </c>
      <c r="J37">
        <f t="shared" si="2"/>
        <v>117.07</v>
      </c>
      <c r="K37">
        <f t="shared" si="3"/>
        <v>90.16</v>
      </c>
      <c r="L37">
        <f t="shared" si="4"/>
        <v>207.22999999999996</v>
      </c>
    </row>
    <row r="38" spans="1:12" ht="15.95" customHeight="1">
      <c r="A38" s="3" t="s">
        <v>0</v>
      </c>
      <c r="B38" s="3">
        <v>37</v>
      </c>
      <c r="C38" s="3">
        <v>2</v>
      </c>
      <c r="D38" s="3"/>
      <c r="E38" s="3">
        <v>2</v>
      </c>
      <c r="F38" s="3">
        <v>-2</v>
      </c>
      <c r="G38" s="3">
        <v>33.799999999999997</v>
      </c>
      <c r="H38" s="3">
        <v>22.2</v>
      </c>
      <c r="I38" s="3">
        <f t="shared" si="1"/>
        <v>56</v>
      </c>
      <c r="J38">
        <f t="shared" si="2"/>
        <v>77.739999999999981</v>
      </c>
      <c r="K38">
        <f t="shared" si="3"/>
        <v>51.059999999999995</v>
      </c>
      <c r="L38">
        <f t="shared" si="4"/>
        <v>128.79999999999998</v>
      </c>
    </row>
    <row r="39" spans="1:12" ht="15.95" customHeight="1">
      <c r="A39" s="3" t="s">
        <v>0</v>
      </c>
      <c r="B39" s="3">
        <v>38</v>
      </c>
      <c r="C39" s="3">
        <v>2</v>
      </c>
      <c r="D39" s="3"/>
      <c r="E39" s="3">
        <v>3</v>
      </c>
      <c r="F39" s="3">
        <v>-2</v>
      </c>
      <c r="G39" s="3">
        <v>14.7</v>
      </c>
      <c r="H39" s="3">
        <v>10.1</v>
      </c>
      <c r="I39" s="3">
        <f t="shared" si="1"/>
        <v>24.799999999999997</v>
      </c>
      <c r="J39">
        <f t="shared" si="2"/>
        <v>33.809999999999995</v>
      </c>
      <c r="K39">
        <f t="shared" si="3"/>
        <v>23.229999999999997</v>
      </c>
      <c r="L39">
        <f t="shared" si="4"/>
        <v>57.039999999999992</v>
      </c>
    </row>
    <row r="40" spans="1:12" ht="15.95" customHeight="1">
      <c r="A40" s="3" t="s">
        <v>0</v>
      </c>
      <c r="B40" s="3">
        <v>39</v>
      </c>
      <c r="C40" s="3">
        <v>4</v>
      </c>
      <c r="D40" s="3"/>
      <c r="E40" s="3"/>
      <c r="F40" s="3"/>
      <c r="G40" s="3">
        <v>28.5</v>
      </c>
      <c r="H40" s="3">
        <v>22.4</v>
      </c>
      <c r="I40" s="3">
        <f t="shared" si="1"/>
        <v>50.9</v>
      </c>
      <c r="J40">
        <f t="shared" si="2"/>
        <v>65.55</v>
      </c>
      <c r="K40">
        <f t="shared" si="3"/>
        <v>51.519999999999996</v>
      </c>
      <c r="L40">
        <f t="shared" si="4"/>
        <v>117.07</v>
      </c>
    </row>
    <row r="41" spans="1:12" ht="15.95" customHeight="1">
      <c r="A41" s="3" t="s">
        <v>0</v>
      </c>
      <c r="B41" s="3">
        <v>40</v>
      </c>
      <c r="C41" s="3">
        <v>4</v>
      </c>
      <c r="D41" s="3"/>
      <c r="E41" s="3"/>
      <c r="F41" s="3"/>
      <c r="G41" s="3">
        <v>12.8</v>
      </c>
      <c r="H41" s="3">
        <v>9.4</v>
      </c>
      <c r="I41" s="3">
        <f t="shared" si="1"/>
        <v>22.200000000000003</v>
      </c>
      <c r="J41">
        <f t="shared" si="2"/>
        <v>29.439999999999998</v>
      </c>
      <c r="K41">
        <f t="shared" si="3"/>
        <v>21.619999999999997</v>
      </c>
      <c r="L41">
        <f t="shared" si="4"/>
        <v>51.06</v>
      </c>
    </row>
    <row r="42" spans="1:12" ht="15.95" customHeight="1">
      <c r="A42" s="3" t="s">
        <v>1</v>
      </c>
      <c r="B42" s="3">
        <v>1</v>
      </c>
      <c r="C42" s="3"/>
      <c r="D42" s="3"/>
      <c r="E42" s="3"/>
      <c r="F42" s="3"/>
      <c r="G42" s="3">
        <v>711</v>
      </c>
      <c r="H42" s="3">
        <v>646</v>
      </c>
      <c r="I42" s="3">
        <f t="shared" si="1"/>
        <v>1357</v>
      </c>
      <c r="J42">
        <f t="shared" si="2"/>
        <v>1635.3</v>
      </c>
      <c r="K42">
        <f t="shared" si="3"/>
        <v>1485.8</v>
      </c>
      <c r="L42">
        <f t="shared" si="4"/>
        <v>3121.1</v>
      </c>
    </row>
    <row r="43" spans="1:12" ht="15.95" customHeight="1">
      <c r="A43" s="3" t="s">
        <v>1</v>
      </c>
      <c r="B43" s="3">
        <v>2</v>
      </c>
      <c r="C43" s="3"/>
      <c r="D43" s="3"/>
      <c r="E43" s="3"/>
      <c r="F43" s="3"/>
      <c r="G43" s="3">
        <v>111</v>
      </c>
      <c r="H43" s="3">
        <v>86</v>
      </c>
      <c r="I43" s="3">
        <f t="shared" si="1"/>
        <v>197</v>
      </c>
      <c r="J43">
        <f t="shared" si="2"/>
        <v>255.29999999999998</v>
      </c>
      <c r="K43">
        <f t="shared" si="3"/>
        <v>197.79999999999998</v>
      </c>
      <c r="L43">
        <f t="shared" si="4"/>
        <v>453.09999999999997</v>
      </c>
    </row>
    <row r="44" spans="1:12">
      <c r="A44" s="3" t="s">
        <v>1</v>
      </c>
      <c r="B44" s="3">
        <v>3</v>
      </c>
      <c r="C44" s="3"/>
      <c r="D44" s="3"/>
      <c r="E44" s="3"/>
      <c r="F44" s="3"/>
      <c r="G44" s="3">
        <v>227</v>
      </c>
      <c r="H44" s="3">
        <v>203</v>
      </c>
      <c r="I44" s="3">
        <f t="shared" si="1"/>
        <v>430</v>
      </c>
      <c r="J44">
        <f t="shared" si="2"/>
        <v>522.09999999999991</v>
      </c>
      <c r="K44">
        <f t="shared" si="3"/>
        <v>466.9</v>
      </c>
      <c r="L44">
        <f t="shared" si="4"/>
        <v>988.99999999999989</v>
      </c>
    </row>
    <row r="45" spans="1:12">
      <c r="A45" s="3" t="s">
        <v>1</v>
      </c>
      <c r="B45" s="3">
        <v>4</v>
      </c>
      <c r="C45" s="3"/>
      <c r="D45" s="3"/>
      <c r="E45" s="3"/>
      <c r="F45" s="3"/>
      <c r="G45" s="3">
        <v>851</v>
      </c>
      <c r="H45" s="3">
        <v>768</v>
      </c>
      <c r="I45" s="3">
        <f t="shared" si="1"/>
        <v>1619</v>
      </c>
      <c r="J45">
        <f t="shared" si="2"/>
        <v>1957.3</v>
      </c>
      <c r="K45">
        <f t="shared" si="3"/>
        <v>1766.3999999999999</v>
      </c>
      <c r="L45">
        <f t="shared" si="4"/>
        <v>3723.7</v>
      </c>
    </row>
    <row r="46" spans="1:12">
      <c r="A46" s="3" t="s">
        <v>1</v>
      </c>
      <c r="B46" s="3">
        <v>5</v>
      </c>
      <c r="C46" s="3"/>
      <c r="D46" s="3"/>
      <c r="E46" s="3"/>
      <c r="F46" s="3"/>
      <c r="G46" s="3">
        <v>154</v>
      </c>
      <c r="H46" s="3">
        <v>134</v>
      </c>
      <c r="I46" s="3">
        <f t="shared" si="1"/>
        <v>288</v>
      </c>
      <c r="J46">
        <f t="shared" si="2"/>
        <v>354.2</v>
      </c>
      <c r="K46">
        <f t="shared" si="3"/>
        <v>308.2</v>
      </c>
      <c r="L46">
        <f t="shared" si="4"/>
        <v>662.4</v>
      </c>
    </row>
    <row r="47" spans="1:12">
      <c r="A47" s="3" t="s">
        <v>1</v>
      </c>
      <c r="B47" s="3">
        <v>6</v>
      </c>
      <c r="C47" s="3"/>
      <c r="D47" s="3"/>
      <c r="E47" s="3"/>
      <c r="F47" s="3"/>
      <c r="G47" s="3">
        <v>207</v>
      </c>
      <c r="H47" s="3">
        <v>174</v>
      </c>
      <c r="I47" s="3">
        <f t="shared" si="1"/>
        <v>381</v>
      </c>
      <c r="J47">
        <f t="shared" si="2"/>
        <v>476.09999999999997</v>
      </c>
      <c r="K47">
        <f t="shared" si="3"/>
        <v>400.2</v>
      </c>
      <c r="L47">
        <f t="shared" si="4"/>
        <v>876.3</v>
      </c>
    </row>
    <row r="48" spans="1:12">
      <c r="A48" s="3" t="s">
        <v>1</v>
      </c>
      <c r="B48" s="3">
        <v>7</v>
      </c>
      <c r="C48" s="3"/>
      <c r="D48" s="3"/>
      <c r="E48" s="3"/>
      <c r="F48" s="3"/>
      <c r="G48" s="3">
        <v>108</v>
      </c>
      <c r="H48" s="3">
        <v>85.4</v>
      </c>
      <c r="I48" s="3">
        <f t="shared" si="1"/>
        <v>193.4</v>
      </c>
      <c r="J48">
        <f t="shared" si="2"/>
        <v>248.39999999999998</v>
      </c>
      <c r="K48">
        <f t="shared" si="3"/>
        <v>196.42</v>
      </c>
      <c r="L48">
        <f t="shared" si="4"/>
        <v>444.82</v>
      </c>
    </row>
    <row r="49" spans="1:12">
      <c r="A49" s="3" t="s">
        <v>1</v>
      </c>
      <c r="B49" s="3">
        <v>8</v>
      </c>
      <c r="C49" s="3"/>
      <c r="D49" s="3"/>
      <c r="E49" s="3"/>
      <c r="F49" s="3"/>
      <c r="G49" s="3">
        <v>108</v>
      </c>
      <c r="H49" s="3">
        <v>88.3</v>
      </c>
      <c r="I49" s="3">
        <f t="shared" si="1"/>
        <v>196.3</v>
      </c>
      <c r="J49">
        <f t="shared" si="2"/>
        <v>248.39999999999998</v>
      </c>
      <c r="K49">
        <f t="shared" si="3"/>
        <v>203.08999999999997</v>
      </c>
      <c r="L49">
        <f t="shared" si="4"/>
        <v>451.49</v>
      </c>
    </row>
    <row r="50" spans="1:12">
      <c r="A50" s="3" t="s">
        <v>1</v>
      </c>
      <c r="B50" s="3">
        <v>9</v>
      </c>
      <c r="C50" s="3"/>
      <c r="D50" s="3"/>
      <c r="E50" s="3"/>
      <c r="F50" s="3"/>
      <c r="G50" s="3">
        <v>306</v>
      </c>
      <c r="H50" s="3">
        <v>269</v>
      </c>
      <c r="I50" s="3">
        <f t="shared" si="1"/>
        <v>575</v>
      </c>
      <c r="J50">
        <f t="shared" si="2"/>
        <v>703.8</v>
      </c>
      <c r="K50">
        <f t="shared" si="3"/>
        <v>618.69999999999993</v>
      </c>
      <c r="L50">
        <f t="shared" si="4"/>
        <v>1322.5</v>
      </c>
    </row>
    <row r="51" spans="1:12">
      <c r="A51" s="3" t="s">
        <v>1</v>
      </c>
      <c r="B51" s="3">
        <v>10</v>
      </c>
      <c r="C51" s="3"/>
      <c r="D51" s="3"/>
      <c r="E51" s="3"/>
      <c r="F51" s="3"/>
      <c r="G51" s="3">
        <v>140</v>
      </c>
      <c r="H51" s="3">
        <v>115</v>
      </c>
      <c r="I51" s="3">
        <f t="shared" si="1"/>
        <v>255</v>
      </c>
      <c r="J51">
        <f t="shared" si="2"/>
        <v>322</v>
      </c>
      <c r="K51">
        <f t="shared" si="3"/>
        <v>264.5</v>
      </c>
      <c r="L51">
        <f t="shared" si="4"/>
        <v>586.5</v>
      </c>
    </row>
    <row r="52" spans="1:12">
      <c r="A52" s="3" t="s">
        <v>1</v>
      </c>
      <c r="B52" s="3">
        <v>11</v>
      </c>
      <c r="C52" s="3"/>
      <c r="D52" s="3"/>
      <c r="E52" s="3"/>
      <c r="F52" s="3"/>
      <c r="G52" s="3">
        <v>309</v>
      </c>
      <c r="H52" s="3">
        <v>263</v>
      </c>
      <c r="I52" s="3">
        <f t="shared" si="1"/>
        <v>572</v>
      </c>
      <c r="J52">
        <f t="shared" si="2"/>
        <v>710.69999999999993</v>
      </c>
      <c r="K52">
        <f t="shared" si="3"/>
        <v>604.9</v>
      </c>
      <c r="L52">
        <f t="shared" si="4"/>
        <v>1315.6</v>
      </c>
    </row>
    <row r="53" spans="1:12">
      <c r="A53" s="3" t="s">
        <v>1</v>
      </c>
      <c r="B53" s="3">
        <v>12</v>
      </c>
      <c r="C53" s="3"/>
      <c r="D53" s="3"/>
      <c r="E53" s="3"/>
      <c r="F53" s="3"/>
      <c r="G53" s="3">
        <v>101</v>
      </c>
      <c r="H53" s="3">
        <v>86.3</v>
      </c>
      <c r="I53" s="3">
        <f t="shared" si="1"/>
        <v>187.3</v>
      </c>
      <c r="J53">
        <f t="shared" si="2"/>
        <v>232.29999999999998</v>
      </c>
      <c r="K53">
        <f t="shared" si="3"/>
        <v>198.48999999999998</v>
      </c>
      <c r="L53">
        <f t="shared" si="4"/>
        <v>430.79</v>
      </c>
    </row>
    <row r="54" spans="1:12">
      <c r="A54" s="3" t="s">
        <v>1</v>
      </c>
      <c r="B54" s="3">
        <v>13</v>
      </c>
      <c r="C54" s="3"/>
      <c r="D54" s="3"/>
      <c r="E54" s="3"/>
      <c r="F54" s="3"/>
      <c r="G54" s="3">
        <v>40.299999999999997</v>
      </c>
      <c r="H54" s="3">
        <v>31.6</v>
      </c>
      <c r="I54" s="3">
        <f t="shared" si="1"/>
        <v>71.900000000000006</v>
      </c>
      <c r="J54">
        <f t="shared" si="2"/>
        <v>92.689999999999984</v>
      </c>
      <c r="K54">
        <f t="shared" si="3"/>
        <v>72.679999999999993</v>
      </c>
      <c r="L54">
        <f t="shared" si="4"/>
        <v>165.37</v>
      </c>
    </row>
    <row r="55" spans="1:12">
      <c r="A55" s="3" t="s">
        <v>1</v>
      </c>
      <c r="B55" s="3">
        <v>14</v>
      </c>
      <c r="C55" s="3"/>
      <c r="D55" s="3"/>
      <c r="E55" s="3"/>
      <c r="F55" s="3"/>
      <c r="G55" s="3">
        <v>59.9</v>
      </c>
      <c r="H55" s="3">
        <v>46</v>
      </c>
      <c r="I55" s="3">
        <f t="shared" si="1"/>
        <v>105.9</v>
      </c>
      <c r="J55">
        <f t="shared" si="2"/>
        <v>137.76999999999998</v>
      </c>
      <c r="K55">
        <f t="shared" si="3"/>
        <v>105.8</v>
      </c>
      <c r="L55">
        <f t="shared" si="4"/>
        <v>243.57</v>
      </c>
    </row>
    <row r="56" spans="1:12">
      <c r="A56" s="3" t="s">
        <v>1</v>
      </c>
      <c r="B56" s="3">
        <v>15</v>
      </c>
      <c r="C56" s="3"/>
      <c r="D56" s="3"/>
      <c r="E56" s="3"/>
      <c r="F56" s="3"/>
      <c r="G56" s="3">
        <v>92.1</v>
      </c>
      <c r="H56" s="3">
        <v>77.400000000000006</v>
      </c>
      <c r="I56" s="3">
        <f t="shared" si="1"/>
        <v>169.5</v>
      </c>
      <c r="J56">
        <f t="shared" si="2"/>
        <v>211.82999999999998</v>
      </c>
      <c r="K56">
        <f t="shared" si="3"/>
        <v>178.02</v>
      </c>
      <c r="L56">
        <f t="shared" si="4"/>
        <v>389.84999999999997</v>
      </c>
    </row>
    <row r="57" spans="1:12">
      <c r="A57" s="3" t="s">
        <v>1</v>
      </c>
      <c r="B57" s="3">
        <v>16</v>
      </c>
      <c r="C57" s="3"/>
      <c r="D57" s="3"/>
      <c r="E57" s="3"/>
      <c r="F57" s="3"/>
      <c r="G57" s="3">
        <v>93.5</v>
      </c>
      <c r="H57" s="3">
        <v>75.900000000000006</v>
      </c>
      <c r="I57" s="3">
        <f t="shared" si="1"/>
        <v>169.4</v>
      </c>
      <c r="J57">
        <f t="shared" si="2"/>
        <v>215.04999999999998</v>
      </c>
      <c r="K57">
        <f t="shared" si="3"/>
        <v>174.57</v>
      </c>
      <c r="L57">
        <f t="shared" si="4"/>
        <v>389.62</v>
      </c>
    </row>
    <row r="58" spans="1:12">
      <c r="A58" s="3" t="s">
        <v>1</v>
      </c>
      <c r="B58" s="3">
        <v>17</v>
      </c>
      <c r="C58" s="3"/>
      <c r="D58" s="3"/>
      <c r="E58" s="3"/>
      <c r="F58" s="3"/>
      <c r="G58" s="3">
        <v>114</v>
      </c>
      <c r="H58" s="3">
        <v>79</v>
      </c>
      <c r="I58" s="3">
        <f t="shared" si="1"/>
        <v>193</v>
      </c>
      <c r="J58">
        <f t="shared" si="2"/>
        <v>262.2</v>
      </c>
      <c r="K58">
        <f t="shared" si="3"/>
        <v>181.7</v>
      </c>
      <c r="L58">
        <f t="shared" si="4"/>
        <v>443.9</v>
      </c>
    </row>
    <row r="59" spans="1:12">
      <c r="A59" s="3" t="s">
        <v>1</v>
      </c>
      <c r="B59" s="3">
        <v>18</v>
      </c>
      <c r="C59" s="3"/>
      <c r="D59" s="3"/>
      <c r="E59" s="3"/>
      <c r="F59" s="3"/>
      <c r="G59" s="3">
        <v>58</v>
      </c>
      <c r="H59" s="3">
        <v>45.2</v>
      </c>
      <c r="I59" s="3">
        <f t="shared" ref="I59:I122" si="5">G59+H59</f>
        <v>103.2</v>
      </c>
      <c r="J59">
        <f t="shared" ref="J59:J122" si="6">G59*2.3</f>
        <v>133.39999999999998</v>
      </c>
      <c r="K59">
        <f t="shared" ref="K59:K122" si="7">H59*2.3</f>
        <v>103.96</v>
      </c>
      <c r="L59">
        <f t="shared" ref="L59:L122" si="8">I59*2.3</f>
        <v>237.35999999999999</v>
      </c>
    </row>
    <row r="60" spans="1:12">
      <c r="A60" s="3" t="s">
        <v>1</v>
      </c>
      <c r="B60" s="3">
        <v>19</v>
      </c>
      <c r="C60" s="3"/>
      <c r="D60" s="3"/>
      <c r="E60" s="3"/>
      <c r="F60" s="3"/>
      <c r="G60" s="3">
        <v>79.5</v>
      </c>
      <c r="H60" s="3">
        <v>57.6</v>
      </c>
      <c r="I60" s="3">
        <f t="shared" si="5"/>
        <v>137.1</v>
      </c>
      <c r="J60">
        <f t="shared" si="6"/>
        <v>182.85</v>
      </c>
      <c r="K60">
        <f t="shared" si="7"/>
        <v>132.47999999999999</v>
      </c>
      <c r="L60">
        <f t="shared" si="8"/>
        <v>315.33</v>
      </c>
    </row>
    <row r="61" spans="1:12">
      <c r="A61" s="3" t="s">
        <v>1</v>
      </c>
      <c r="B61" s="3">
        <v>20</v>
      </c>
      <c r="C61" s="3"/>
      <c r="D61" s="3"/>
      <c r="E61" s="3"/>
      <c r="F61" s="3"/>
      <c r="G61" s="3">
        <v>52.7</v>
      </c>
      <c r="H61" s="3">
        <v>45.8</v>
      </c>
      <c r="I61" s="3">
        <f t="shared" si="5"/>
        <v>98.5</v>
      </c>
      <c r="J61">
        <f t="shared" si="6"/>
        <v>121.21</v>
      </c>
      <c r="K61">
        <f t="shared" si="7"/>
        <v>105.33999999999999</v>
      </c>
      <c r="L61">
        <f t="shared" si="8"/>
        <v>226.54999999999998</v>
      </c>
    </row>
    <row r="62" spans="1:12">
      <c r="A62" s="3" t="s">
        <v>1</v>
      </c>
      <c r="B62" s="3">
        <v>21</v>
      </c>
      <c r="C62" s="3"/>
      <c r="D62" s="3"/>
      <c r="E62" s="3"/>
      <c r="F62" s="3"/>
      <c r="G62" s="3">
        <v>67.400000000000006</v>
      </c>
      <c r="H62" s="3">
        <v>46.3</v>
      </c>
      <c r="I62" s="3">
        <f t="shared" si="5"/>
        <v>113.7</v>
      </c>
      <c r="J62">
        <f t="shared" si="6"/>
        <v>155.02000000000001</v>
      </c>
      <c r="K62">
        <f t="shared" si="7"/>
        <v>106.48999999999998</v>
      </c>
      <c r="L62">
        <f t="shared" si="8"/>
        <v>261.51</v>
      </c>
    </row>
    <row r="63" spans="1:12">
      <c r="A63" s="3" t="s">
        <v>1</v>
      </c>
      <c r="B63" s="3">
        <v>22</v>
      </c>
      <c r="C63" s="3"/>
      <c r="D63" s="3"/>
      <c r="E63" s="3"/>
      <c r="F63" s="3"/>
      <c r="G63" s="3">
        <v>56.4</v>
      </c>
      <c r="H63" s="3">
        <v>43.2</v>
      </c>
      <c r="I63" s="3">
        <f t="shared" si="5"/>
        <v>99.6</v>
      </c>
      <c r="J63">
        <f t="shared" si="6"/>
        <v>129.72</v>
      </c>
      <c r="K63">
        <f t="shared" si="7"/>
        <v>99.36</v>
      </c>
      <c r="L63">
        <f t="shared" si="8"/>
        <v>229.07999999999996</v>
      </c>
    </row>
    <row r="64" spans="1:12">
      <c r="A64" s="3" t="s">
        <v>1</v>
      </c>
      <c r="B64" s="3">
        <v>23</v>
      </c>
      <c r="C64" s="3"/>
      <c r="D64" s="3"/>
      <c r="E64" s="3"/>
      <c r="F64" s="3"/>
      <c r="G64" s="3">
        <v>495</v>
      </c>
      <c r="H64" s="3">
        <v>449</v>
      </c>
      <c r="I64" s="3">
        <f t="shared" si="5"/>
        <v>944</v>
      </c>
      <c r="J64">
        <f t="shared" si="6"/>
        <v>1138.5</v>
      </c>
      <c r="K64">
        <f t="shared" si="7"/>
        <v>1032.6999999999998</v>
      </c>
      <c r="L64">
        <f t="shared" si="8"/>
        <v>2171.1999999999998</v>
      </c>
    </row>
    <row r="65" spans="1:12">
      <c r="A65" s="3" t="s">
        <v>1</v>
      </c>
      <c r="B65" s="3">
        <v>24</v>
      </c>
      <c r="C65" s="3"/>
      <c r="D65" s="3"/>
      <c r="E65" s="3"/>
      <c r="F65" s="3"/>
      <c r="G65" s="3">
        <v>51.2</v>
      </c>
      <c r="H65" s="3">
        <v>33.1</v>
      </c>
      <c r="I65" s="3">
        <f t="shared" si="5"/>
        <v>84.300000000000011</v>
      </c>
      <c r="J65">
        <f t="shared" si="6"/>
        <v>117.75999999999999</v>
      </c>
      <c r="K65">
        <f t="shared" si="7"/>
        <v>76.13</v>
      </c>
      <c r="L65">
        <f t="shared" si="8"/>
        <v>193.89000000000001</v>
      </c>
    </row>
    <row r="66" spans="1:12">
      <c r="A66" s="3" t="s">
        <v>1</v>
      </c>
      <c r="B66" s="3">
        <v>25</v>
      </c>
      <c r="C66" s="3"/>
      <c r="D66" s="3"/>
      <c r="E66" s="3"/>
      <c r="F66" s="3"/>
      <c r="G66" s="3">
        <v>60.3</v>
      </c>
      <c r="H66" s="3">
        <v>56.1</v>
      </c>
      <c r="I66" s="3">
        <f t="shared" si="5"/>
        <v>116.4</v>
      </c>
      <c r="J66">
        <f t="shared" si="6"/>
        <v>138.68999999999997</v>
      </c>
      <c r="K66">
        <f t="shared" si="7"/>
        <v>129.03</v>
      </c>
      <c r="L66">
        <f t="shared" si="8"/>
        <v>267.71999999999997</v>
      </c>
    </row>
    <row r="67" spans="1:12">
      <c r="A67" s="3" t="s">
        <v>1</v>
      </c>
      <c r="B67" s="3">
        <v>26</v>
      </c>
      <c r="C67" s="3"/>
      <c r="D67" s="3"/>
      <c r="E67" s="3"/>
      <c r="F67" s="3"/>
      <c r="G67" s="3">
        <v>43.5</v>
      </c>
      <c r="H67" s="3">
        <v>37.9</v>
      </c>
      <c r="I67" s="3">
        <f t="shared" si="5"/>
        <v>81.400000000000006</v>
      </c>
      <c r="J67">
        <f t="shared" si="6"/>
        <v>100.05</v>
      </c>
      <c r="K67">
        <f t="shared" si="7"/>
        <v>87.169999999999987</v>
      </c>
      <c r="L67">
        <f t="shared" si="8"/>
        <v>187.22</v>
      </c>
    </row>
    <row r="68" spans="1:12">
      <c r="A68" s="3" t="s">
        <v>1</v>
      </c>
      <c r="B68" s="3">
        <v>27</v>
      </c>
      <c r="C68" s="3"/>
      <c r="D68" s="3"/>
      <c r="E68" s="3"/>
      <c r="F68" s="3"/>
      <c r="G68" s="3">
        <v>569</v>
      </c>
      <c r="H68" s="3">
        <v>534</v>
      </c>
      <c r="I68" s="3">
        <f t="shared" si="5"/>
        <v>1103</v>
      </c>
      <c r="J68">
        <f t="shared" si="6"/>
        <v>1308.6999999999998</v>
      </c>
      <c r="K68">
        <f t="shared" si="7"/>
        <v>1228.1999999999998</v>
      </c>
      <c r="L68">
        <f t="shared" si="8"/>
        <v>2536.8999999999996</v>
      </c>
    </row>
    <row r="69" spans="1:12">
      <c r="A69" s="3" t="s">
        <v>1</v>
      </c>
      <c r="B69" s="3">
        <v>28</v>
      </c>
      <c r="C69" s="3"/>
      <c r="D69" s="3"/>
      <c r="E69" s="3"/>
      <c r="F69" s="3"/>
      <c r="G69" s="3">
        <v>81.900000000000006</v>
      </c>
      <c r="H69" s="3">
        <v>69.3</v>
      </c>
      <c r="I69" s="3">
        <f t="shared" si="5"/>
        <v>151.19999999999999</v>
      </c>
      <c r="J69">
        <f t="shared" si="6"/>
        <v>188.37</v>
      </c>
      <c r="K69">
        <f t="shared" si="7"/>
        <v>159.38999999999999</v>
      </c>
      <c r="L69">
        <f t="shared" si="8"/>
        <v>347.75999999999993</v>
      </c>
    </row>
    <row r="70" spans="1:12">
      <c r="A70" s="3" t="s">
        <v>1</v>
      </c>
      <c r="B70" s="3">
        <v>29</v>
      </c>
      <c r="C70" s="3"/>
      <c r="D70" s="3"/>
      <c r="E70" s="3"/>
      <c r="F70" s="3"/>
      <c r="G70" s="3">
        <v>137</v>
      </c>
      <c r="H70" s="3">
        <v>114</v>
      </c>
      <c r="I70" s="3">
        <f t="shared" si="5"/>
        <v>251</v>
      </c>
      <c r="J70">
        <f t="shared" si="6"/>
        <v>315.09999999999997</v>
      </c>
      <c r="K70">
        <f t="shared" si="7"/>
        <v>262.2</v>
      </c>
      <c r="L70">
        <f t="shared" si="8"/>
        <v>577.29999999999995</v>
      </c>
    </row>
    <row r="71" spans="1:12">
      <c r="A71" s="3" t="s">
        <v>1</v>
      </c>
      <c r="B71" s="3">
        <v>30</v>
      </c>
      <c r="C71" s="3"/>
      <c r="D71" s="3"/>
      <c r="E71" s="3"/>
      <c r="F71" s="3"/>
      <c r="G71" s="3">
        <v>69.7</v>
      </c>
      <c r="H71" s="3">
        <v>55</v>
      </c>
      <c r="I71" s="3">
        <f t="shared" si="5"/>
        <v>124.7</v>
      </c>
      <c r="J71">
        <f t="shared" si="6"/>
        <v>160.31</v>
      </c>
      <c r="K71">
        <f t="shared" si="7"/>
        <v>126.49999999999999</v>
      </c>
      <c r="L71">
        <f t="shared" si="8"/>
        <v>286.81</v>
      </c>
    </row>
    <row r="72" spans="1:12">
      <c r="A72" s="3" t="s">
        <v>1</v>
      </c>
      <c r="B72" s="3">
        <v>31</v>
      </c>
      <c r="C72" s="3"/>
      <c r="D72" s="3"/>
      <c r="E72" s="3"/>
      <c r="F72" s="3"/>
      <c r="G72" s="3">
        <v>42.8</v>
      </c>
      <c r="H72" s="3">
        <v>39.299999999999997</v>
      </c>
      <c r="I72" s="3">
        <f t="shared" si="5"/>
        <v>82.1</v>
      </c>
      <c r="J72">
        <f t="shared" si="6"/>
        <v>98.439999999999984</v>
      </c>
      <c r="K72">
        <f t="shared" si="7"/>
        <v>90.389999999999986</v>
      </c>
      <c r="L72">
        <f t="shared" si="8"/>
        <v>188.82999999999998</v>
      </c>
    </row>
    <row r="73" spans="1:12">
      <c r="A73" s="3" t="s">
        <v>1</v>
      </c>
      <c r="B73" s="3">
        <v>32</v>
      </c>
      <c r="C73" s="3"/>
      <c r="D73" s="3"/>
      <c r="E73" s="3"/>
      <c r="F73" s="3"/>
      <c r="G73" s="3">
        <v>31.3</v>
      </c>
      <c r="H73" s="3">
        <v>23</v>
      </c>
      <c r="I73" s="3">
        <f t="shared" si="5"/>
        <v>54.3</v>
      </c>
      <c r="J73">
        <f t="shared" si="6"/>
        <v>71.989999999999995</v>
      </c>
      <c r="K73">
        <f t="shared" si="7"/>
        <v>52.9</v>
      </c>
      <c r="L73">
        <f t="shared" si="8"/>
        <v>124.88999999999999</v>
      </c>
    </row>
    <row r="74" spans="1:12">
      <c r="A74" s="3" t="s">
        <v>1</v>
      </c>
      <c r="B74" s="3">
        <v>33</v>
      </c>
      <c r="C74" s="3"/>
      <c r="D74" s="3"/>
      <c r="E74" s="3"/>
      <c r="F74" s="3"/>
      <c r="G74" s="3">
        <v>183</v>
      </c>
      <c r="H74" s="3">
        <v>158</v>
      </c>
      <c r="I74" s="3">
        <f t="shared" si="5"/>
        <v>341</v>
      </c>
      <c r="J74">
        <f t="shared" si="6"/>
        <v>420.9</v>
      </c>
      <c r="K74">
        <f t="shared" si="7"/>
        <v>363.4</v>
      </c>
      <c r="L74">
        <f t="shared" si="8"/>
        <v>784.3</v>
      </c>
    </row>
    <row r="75" spans="1:12">
      <c r="A75" s="3" t="s">
        <v>1</v>
      </c>
      <c r="B75" s="3">
        <v>34</v>
      </c>
      <c r="C75" s="3"/>
      <c r="D75" s="3"/>
      <c r="E75" s="3"/>
      <c r="F75" s="3"/>
      <c r="G75" s="3">
        <v>47.9</v>
      </c>
      <c r="H75" s="3">
        <v>46.1</v>
      </c>
      <c r="I75" s="3">
        <f t="shared" si="5"/>
        <v>94</v>
      </c>
      <c r="J75">
        <f t="shared" si="6"/>
        <v>110.16999999999999</v>
      </c>
      <c r="K75">
        <f t="shared" si="7"/>
        <v>106.03</v>
      </c>
      <c r="L75">
        <f t="shared" si="8"/>
        <v>216.2</v>
      </c>
    </row>
    <row r="76" spans="1:12">
      <c r="A76" s="3" t="s">
        <v>1</v>
      </c>
      <c r="B76" s="3">
        <v>35</v>
      </c>
      <c r="C76" s="3"/>
      <c r="D76" s="3"/>
      <c r="E76" s="3"/>
      <c r="F76" s="3"/>
      <c r="G76" s="3">
        <v>40.4</v>
      </c>
      <c r="H76" s="3">
        <v>37</v>
      </c>
      <c r="I76" s="3">
        <f t="shared" si="5"/>
        <v>77.400000000000006</v>
      </c>
      <c r="J76">
        <f t="shared" si="6"/>
        <v>92.919999999999987</v>
      </c>
      <c r="K76">
        <f t="shared" si="7"/>
        <v>85.1</v>
      </c>
      <c r="L76">
        <f t="shared" si="8"/>
        <v>178.02</v>
      </c>
    </row>
    <row r="77" spans="1:12">
      <c r="A77" s="3" t="s">
        <v>1</v>
      </c>
      <c r="B77" s="3">
        <v>36</v>
      </c>
      <c r="C77" s="3"/>
      <c r="D77" s="3"/>
      <c r="E77" s="3"/>
      <c r="F77" s="3"/>
      <c r="G77" s="3">
        <v>34.9</v>
      </c>
      <c r="H77" s="3">
        <v>26.4</v>
      </c>
      <c r="I77" s="3">
        <f t="shared" si="5"/>
        <v>61.3</v>
      </c>
      <c r="J77">
        <f t="shared" si="6"/>
        <v>80.27</v>
      </c>
      <c r="K77">
        <f t="shared" si="7"/>
        <v>60.719999999999992</v>
      </c>
      <c r="L77">
        <f t="shared" si="8"/>
        <v>140.98999999999998</v>
      </c>
    </row>
    <row r="78" spans="1:12">
      <c r="A78" s="3" t="s">
        <v>1</v>
      </c>
      <c r="B78" s="3">
        <v>37</v>
      </c>
      <c r="C78" s="3"/>
      <c r="D78" s="3"/>
      <c r="E78" s="3"/>
      <c r="F78" s="3"/>
      <c r="G78" s="3">
        <v>71</v>
      </c>
      <c r="H78" s="3">
        <v>54.5</v>
      </c>
      <c r="I78" s="3">
        <f t="shared" si="5"/>
        <v>125.5</v>
      </c>
      <c r="J78">
        <f t="shared" si="6"/>
        <v>163.29999999999998</v>
      </c>
      <c r="K78">
        <f t="shared" si="7"/>
        <v>125.35</v>
      </c>
      <c r="L78">
        <f t="shared" si="8"/>
        <v>288.64999999999998</v>
      </c>
    </row>
    <row r="79" spans="1:12">
      <c r="A79" s="3" t="s">
        <v>1</v>
      </c>
      <c r="B79" s="3">
        <v>38</v>
      </c>
      <c r="C79" s="3"/>
      <c r="D79" s="3"/>
      <c r="E79" s="3"/>
      <c r="F79" s="3"/>
      <c r="G79" s="3">
        <v>38.4</v>
      </c>
      <c r="H79" s="3">
        <v>26.7</v>
      </c>
      <c r="I79" s="3">
        <f t="shared" si="5"/>
        <v>65.099999999999994</v>
      </c>
      <c r="J79">
        <f t="shared" si="6"/>
        <v>88.32</v>
      </c>
      <c r="K79">
        <f t="shared" si="7"/>
        <v>61.41</v>
      </c>
      <c r="L79">
        <f t="shared" si="8"/>
        <v>149.72999999999996</v>
      </c>
    </row>
    <row r="80" spans="1:12">
      <c r="A80" s="3" t="s">
        <v>1</v>
      </c>
      <c r="B80" s="3">
        <v>39</v>
      </c>
      <c r="C80" s="3"/>
      <c r="D80" s="3"/>
      <c r="E80" s="3"/>
      <c r="F80" s="3"/>
      <c r="G80" s="3">
        <v>46.3</v>
      </c>
      <c r="H80" s="3">
        <v>36.299999999999997</v>
      </c>
      <c r="I80" s="3">
        <f t="shared" si="5"/>
        <v>82.6</v>
      </c>
      <c r="J80">
        <f t="shared" si="6"/>
        <v>106.48999999999998</v>
      </c>
      <c r="K80">
        <f t="shared" si="7"/>
        <v>83.489999999999981</v>
      </c>
      <c r="L80">
        <f t="shared" si="8"/>
        <v>189.97999999999996</v>
      </c>
    </row>
    <row r="81" spans="1:12">
      <c r="A81" s="3" t="s">
        <v>1</v>
      </c>
      <c r="B81" s="3">
        <v>40</v>
      </c>
      <c r="C81" s="3"/>
      <c r="D81" s="3"/>
      <c r="E81" s="3"/>
      <c r="F81" s="3"/>
      <c r="G81" s="3">
        <v>81.900000000000006</v>
      </c>
      <c r="H81" s="3">
        <v>53.5</v>
      </c>
      <c r="I81" s="3">
        <f t="shared" si="5"/>
        <v>135.4</v>
      </c>
      <c r="J81">
        <f t="shared" si="6"/>
        <v>188.37</v>
      </c>
      <c r="K81">
        <f t="shared" si="7"/>
        <v>123.05</v>
      </c>
      <c r="L81">
        <f t="shared" si="8"/>
        <v>311.42</v>
      </c>
    </row>
    <row r="82" spans="1:12">
      <c r="A82" s="3" t="s">
        <v>1</v>
      </c>
      <c r="B82" s="3">
        <v>41</v>
      </c>
      <c r="C82" s="3"/>
      <c r="D82" s="3"/>
      <c r="E82" s="3"/>
      <c r="F82" s="3"/>
      <c r="G82" s="3">
        <v>72</v>
      </c>
      <c r="H82" s="3">
        <v>52.5</v>
      </c>
      <c r="I82" s="3">
        <f t="shared" si="5"/>
        <v>124.5</v>
      </c>
      <c r="J82">
        <f t="shared" si="6"/>
        <v>165.6</v>
      </c>
      <c r="K82">
        <f t="shared" si="7"/>
        <v>120.74999999999999</v>
      </c>
      <c r="L82">
        <f t="shared" si="8"/>
        <v>286.34999999999997</v>
      </c>
    </row>
    <row r="83" spans="1:12">
      <c r="A83" s="3" t="s">
        <v>1</v>
      </c>
      <c r="B83" s="3">
        <v>42</v>
      </c>
      <c r="C83" s="3"/>
      <c r="D83" s="3"/>
      <c r="E83" s="3"/>
      <c r="F83" s="3"/>
      <c r="G83" s="3">
        <v>71.599999999999994</v>
      </c>
      <c r="H83" s="3">
        <v>58.7</v>
      </c>
      <c r="I83" s="3">
        <f t="shared" si="5"/>
        <v>130.30000000000001</v>
      </c>
      <c r="J83">
        <f t="shared" si="6"/>
        <v>164.67999999999998</v>
      </c>
      <c r="K83">
        <f t="shared" si="7"/>
        <v>135.01</v>
      </c>
      <c r="L83">
        <f t="shared" si="8"/>
        <v>299.69</v>
      </c>
    </row>
    <row r="84" spans="1:12">
      <c r="A84" s="3" t="s">
        <v>1</v>
      </c>
      <c r="B84" s="3">
        <v>43</v>
      </c>
      <c r="C84" s="3"/>
      <c r="D84" s="3"/>
      <c r="E84" s="3"/>
      <c r="F84" s="3"/>
      <c r="G84" s="3">
        <v>901</v>
      </c>
      <c r="H84" s="3">
        <v>779</v>
      </c>
      <c r="I84" s="3">
        <f t="shared" si="5"/>
        <v>1680</v>
      </c>
      <c r="J84">
        <f t="shared" si="6"/>
        <v>2072.2999999999997</v>
      </c>
      <c r="K84">
        <f t="shared" si="7"/>
        <v>1791.6999999999998</v>
      </c>
      <c r="L84">
        <f t="shared" si="8"/>
        <v>3863.9999999999995</v>
      </c>
    </row>
    <row r="85" spans="1:12">
      <c r="A85" s="3" t="s">
        <v>1</v>
      </c>
      <c r="B85" s="3">
        <v>44</v>
      </c>
      <c r="C85" s="3"/>
      <c r="D85" s="3"/>
      <c r="E85" s="3"/>
      <c r="F85" s="3"/>
      <c r="G85" s="3">
        <v>107</v>
      </c>
      <c r="H85" s="3">
        <v>71.5</v>
      </c>
      <c r="I85" s="3">
        <f t="shared" si="5"/>
        <v>178.5</v>
      </c>
      <c r="J85">
        <f t="shared" si="6"/>
        <v>246.1</v>
      </c>
      <c r="K85">
        <f t="shared" si="7"/>
        <v>164.45</v>
      </c>
      <c r="L85">
        <f t="shared" si="8"/>
        <v>410.54999999999995</v>
      </c>
    </row>
    <row r="86" spans="1:12">
      <c r="A86" s="3" t="s">
        <v>1</v>
      </c>
      <c r="B86" s="3">
        <v>45</v>
      </c>
      <c r="C86" s="3"/>
      <c r="D86" s="3"/>
      <c r="E86" s="3"/>
      <c r="F86" s="3"/>
      <c r="G86" s="3">
        <v>32.9</v>
      </c>
      <c r="H86" s="3">
        <v>26</v>
      </c>
      <c r="I86" s="3">
        <f t="shared" si="5"/>
        <v>58.9</v>
      </c>
      <c r="J86">
        <f t="shared" si="6"/>
        <v>75.669999999999987</v>
      </c>
      <c r="K86">
        <f t="shared" si="7"/>
        <v>59.8</v>
      </c>
      <c r="L86">
        <f t="shared" si="8"/>
        <v>135.47</v>
      </c>
    </row>
    <row r="87" spans="1:12">
      <c r="A87" s="3" t="s">
        <v>1</v>
      </c>
      <c r="B87" s="3">
        <v>46</v>
      </c>
      <c r="C87" s="3"/>
      <c r="D87" s="3"/>
      <c r="E87" s="3"/>
      <c r="F87" s="3"/>
      <c r="G87" s="3">
        <v>39.299999999999997</v>
      </c>
      <c r="H87" s="3">
        <v>32</v>
      </c>
      <c r="I87" s="3">
        <f t="shared" si="5"/>
        <v>71.3</v>
      </c>
      <c r="J87">
        <f t="shared" si="6"/>
        <v>90.389999999999986</v>
      </c>
      <c r="K87">
        <f t="shared" si="7"/>
        <v>73.599999999999994</v>
      </c>
      <c r="L87">
        <f t="shared" si="8"/>
        <v>163.98999999999998</v>
      </c>
    </row>
    <row r="88" spans="1:12">
      <c r="A88" s="3" t="s">
        <v>1</v>
      </c>
      <c r="B88" s="3">
        <v>47</v>
      </c>
      <c r="C88" s="3"/>
      <c r="D88" s="3"/>
      <c r="E88" s="3"/>
      <c r="F88" s="3"/>
      <c r="G88" s="3" t="s">
        <v>3</v>
      </c>
      <c r="H88" s="3" t="s">
        <v>3</v>
      </c>
      <c r="I88" s="3" t="e">
        <f t="shared" si="5"/>
        <v>#VALUE!</v>
      </c>
      <c r="J88" t="e">
        <f t="shared" si="6"/>
        <v>#VALUE!</v>
      </c>
      <c r="K88" t="e">
        <f t="shared" si="7"/>
        <v>#VALUE!</v>
      </c>
      <c r="L88" t="e">
        <f t="shared" si="8"/>
        <v>#VALUE!</v>
      </c>
    </row>
    <row r="89" spans="1:12">
      <c r="A89" s="3" t="s">
        <v>1</v>
      </c>
      <c r="B89" s="3">
        <v>48</v>
      </c>
      <c r="C89" s="3"/>
      <c r="D89" s="3"/>
      <c r="E89" s="3"/>
      <c r="F89" s="3"/>
      <c r="G89" s="3" t="s">
        <v>3</v>
      </c>
      <c r="H89" s="3" t="s">
        <v>3</v>
      </c>
      <c r="I89" s="3" t="e">
        <f t="shared" si="5"/>
        <v>#VALUE!</v>
      </c>
      <c r="J89" t="e">
        <f t="shared" si="6"/>
        <v>#VALUE!</v>
      </c>
      <c r="K89" t="e">
        <f t="shared" si="7"/>
        <v>#VALUE!</v>
      </c>
      <c r="L89" t="e">
        <f t="shared" si="8"/>
        <v>#VALUE!</v>
      </c>
    </row>
    <row r="90" spans="1:12">
      <c r="A90" s="3" t="s">
        <v>2</v>
      </c>
      <c r="B90" s="3">
        <v>1</v>
      </c>
      <c r="C90" s="3"/>
      <c r="D90" s="3"/>
      <c r="E90" s="3"/>
      <c r="F90" s="3"/>
      <c r="G90" s="3">
        <v>92</v>
      </c>
      <c r="H90" s="3">
        <v>69.5</v>
      </c>
      <c r="I90" s="3">
        <f t="shared" si="5"/>
        <v>161.5</v>
      </c>
      <c r="J90">
        <f t="shared" si="6"/>
        <v>211.6</v>
      </c>
      <c r="K90">
        <f t="shared" si="7"/>
        <v>159.85</v>
      </c>
      <c r="L90">
        <f t="shared" si="8"/>
        <v>371.45</v>
      </c>
    </row>
    <row r="91" spans="1:12">
      <c r="A91" s="3" t="s">
        <v>2</v>
      </c>
      <c r="B91" s="3">
        <v>2</v>
      </c>
      <c r="C91" s="3"/>
      <c r="D91" s="3"/>
      <c r="E91" s="3"/>
      <c r="F91" s="3"/>
      <c r="G91" s="3">
        <v>664</v>
      </c>
      <c r="H91" s="3">
        <v>590</v>
      </c>
      <c r="I91" s="3">
        <f t="shared" si="5"/>
        <v>1254</v>
      </c>
      <c r="J91">
        <f t="shared" si="6"/>
        <v>1527.1999999999998</v>
      </c>
      <c r="K91">
        <f t="shared" si="7"/>
        <v>1357</v>
      </c>
      <c r="L91">
        <f t="shared" si="8"/>
        <v>2884.2</v>
      </c>
    </row>
    <row r="92" spans="1:12">
      <c r="A92" s="3" t="s">
        <v>2</v>
      </c>
      <c r="B92" s="3">
        <v>3</v>
      </c>
      <c r="C92" s="3"/>
      <c r="D92" s="3"/>
      <c r="E92" s="3"/>
      <c r="F92" s="3"/>
      <c r="G92" s="3">
        <v>110</v>
      </c>
      <c r="H92" s="3">
        <v>89.7</v>
      </c>
      <c r="I92" s="3">
        <f t="shared" si="5"/>
        <v>199.7</v>
      </c>
      <c r="J92">
        <f t="shared" si="6"/>
        <v>252.99999999999997</v>
      </c>
      <c r="K92">
        <f t="shared" si="7"/>
        <v>206.31</v>
      </c>
      <c r="L92">
        <f t="shared" si="8"/>
        <v>459.30999999999995</v>
      </c>
    </row>
    <row r="93" spans="1:12">
      <c r="A93" s="3" t="s">
        <v>2</v>
      </c>
      <c r="B93" s="3">
        <v>4</v>
      </c>
      <c r="C93" s="3"/>
      <c r="D93" s="3"/>
      <c r="E93" s="3"/>
      <c r="F93" s="3"/>
      <c r="G93" s="3">
        <v>262</v>
      </c>
      <c r="H93" s="3">
        <v>217</v>
      </c>
      <c r="I93" s="3">
        <f t="shared" si="5"/>
        <v>479</v>
      </c>
      <c r="J93">
        <f t="shared" si="6"/>
        <v>602.59999999999991</v>
      </c>
      <c r="K93">
        <f t="shared" si="7"/>
        <v>499.09999999999997</v>
      </c>
      <c r="L93">
        <f t="shared" si="8"/>
        <v>1101.6999999999998</v>
      </c>
    </row>
    <row r="94" spans="1:12">
      <c r="A94" s="3" t="s">
        <v>2</v>
      </c>
      <c r="B94" s="3">
        <v>5</v>
      </c>
      <c r="C94" s="3"/>
      <c r="D94" s="3"/>
      <c r="E94" s="3"/>
      <c r="F94" s="3"/>
      <c r="G94" s="3">
        <v>712</v>
      </c>
      <c r="H94" s="3">
        <v>664</v>
      </c>
      <c r="I94" s="3">
        <f t="shared" si="5"/>
        <v>1376</v>
      </c>
      <c r="J94">
        <f t="shared" si="6"/>
        <v>1637.6</v>
      </c>
      <c r="K94">
        <f t="shared" si="7"/>
        <v>1527.1999999999998</v>
      </c>
      <c r="L94">
        <f t="shared" si="8"/>
        <v>3164.7999999999997</v>
      </c>
    </row>
    <row r="95" spans="1:12">
      <c r="A95" s="3" t="s">
        <v>2</v>
      </c>
      <c r="B95" s="3">
        <v>6</v>
      </c>
      <c r="C95" s="3"/>
      <c r="D95" s="3"/>
      <c r="E95" s="3"/>
      <c r="F95" s="3"/>
      <c r="G95" s="3">
        <v>165</v>
      </c>
      <c r="H95" s="3">
        <v>151</v>
      </c>
      <c r="I95" s="3">
        <f t="shared" si="5"/>
        <v>316</v>
      </c>
      <c r="J95">
        <f t="shared" si="6"/>
        <v>379.49999999999994</v>
      </c>
      <c r="K95">
        <f t="shared" si="7"/>
        <v>347.29999999999995</v>
      </c>
      <c r="L95">
        <f t="shared" si="8"/>
        <v>726.8</v>
      </c>
    </row>
    <row r="96" spans="1:12">
      <c r="A96" s="3" t="s">
        <v>2</v>
      </c>
      <c r="B96" s="3">
        <v>7</v>
      </c>
      <c r="C96" s="3"/>
      <c r="D96" s="3"/>
      <c r="E96" s="3"/>
      <c r="F96" s="3"/>
      <c r="G96" s="3">
        <v>381</v>
      </c>
      <c r="H96" s="3">
        <v>317</v>
      </c>
      <c r="I96" s="3">
        <f t="shared" si="5"/>
        <v>698</v>
      </c>
      <c r="J96">
        <f t="shared" si="6"/>
        <v>876.3</v>
      </c>
      <c r="K96">
        <f t="shared" si="7"/>
        <v>729.09999999999991</v>
      </c>
      <c r="L96">
        <f t="shared" si="8"/>
        <v>1605.3999999999999</v>
      </c>
    </row>
    <row r="97" spans="1:12">
      <c r="A97" s="3" t="s">
        <v>2</v>
      </c>
      <c r="B97" s="3">
        <v>8</v>
      </c>
      <c r="C97" s="3"/>
      <c r="D97" s="3"/>
      <c r="E97" s="3"/>
      <c r="F97" s="3"/>
      <c r="G97" s="3">
        <v>446</v>
      </c>
      <c r="H97" s="3">
        <v>359</v>
      </c>
      <c r="I97" s="3">
        <f t="shared" si="5"/>
        <v>805</v>
      </c>
      <c r="J97">
        <f t="shared" si="6"/>
        <v>1025.8</v>
      </c>
      <c r="K97">
        <f t="shared" si="7"/>
        <v>825.69999999999993</v>
      </c>
      <c r="L97">
        <f t="shared" si="8"/>
        <v>1851.4999999999998</v>
      </c>
    </row>
    <row r="98" spans="1:12">
      <c r="A98" s="3" t="s">
        <v>2</v>
      </c>
      <c r="B98" s="3">
        <v>9</v>
      </c>
      <c r="C98" s="3"/>
      <c r="D98" s="3"/>
      <c r="E98" s="3"/>
      <c r="F98" s="3"/>
      <c r="G98" s="3">
        <v>139</v>
      </c>
      <c r="H98" s="3">
        <v>119</v>
      </c>
      <c r="I98" s="3">
        <f t="shared" si="5"/>
        <v>258</v>
      </c>
      <c r="J98">
        <f t="shared" si="6"/>
        <v>319.7</v>
      </c>
      <c r="K98">
        <f t="shared" si="7"/>
        <v>273.7</v>
      </c>
      <c r="L98">
        <f t="shared" si="8"/>
        <v>593.4</v>
      </c>
    </row>
    <row r="99" spans="1:12">
      <c r="A99" s="3" t="s">
        <v>2</v>
      </c>
      <c r="B99" s="3">
        <v>10</v>
      </c>
      <c r="C99" s="3"/>
      <c r="D99" s="3"/>
      <c r="E99" s="3"/>
      <c r="F99" s="3"/>
      <c r="G99" s="3">
        <v>168</v>
      </c>
      <c r="H99" s="3">
        <v>134</v>
      </c>
      <c r="I99" s="3">
        <f t="shared" si="5"/>
        <v>302</v>
      </c>
      <c r="J99">
        <f t="shared" si="6"/>
        <v>386.4</v>
      </c>
      <c r="K99">
        <f t="shared" si="7"/>
        <v>308.2</v>
      </c>
      <c r="L99">
        <f t="shared" si="8"/>
        <v>694.59999999999991</v>
      </c>
    </row>
    <row r="100" spans="1:12">
      <c r="A100" s="3" t="s">
        <v>2</v>
      </c>
      <c r="B100" s="3">
        <v>11</v>
      </c>
      <c r="C100" s="3"/>
      <c r="D100" s="3"/>
      <c r="E100" s="3"/>
      <c r="F100" s="3"/>
      <c r="G100" s="3">
        <v>154</v>
      </c>
      <c r="H100" s="3">
        <v>123</v>
      </c>
      <c r="I100" s="3">
        <f t="shared" si="5"/>
        <v>277</v>
      </c>
      <c r="J100">
        <f t="shared" si="6"/>
        <v>354.2</v>
      </c>
      <c r="K100">
        <f t="shared" si="7"/>
        <v>282.89999999999998</v>
      </c>
      <c r="L100">
        <f t="shared" si="8"/>
        <v>637.09999999999991</v>
      </c>
    </row>
    <row r="101" spans="1:12">
      <c r="A101" s="3" t="s">
        <v>2</v>
      </c>
      <c r="B101" s="3">
        <v>12</v>
      </c>
      <c r="C101" s="3"/>
      <c r="D101" s="3"/>
      <c r="E101" s="3"/>
      <c r="F101" s="3"/>
      <c r="G101" s="3">
        <v>107</v>
      </c>
      <c r="H101" s="3">
        <v>90.1</v>
      </c>
      <c r="I101" s="3">
        <f t="shared" si="5"/>
        <v>197.1</v>
      </c>
      <c r="J101">
        <f t="shared" si="6"/>
        <v>246.1</v>
      </c>
      <c r="K101">
        <f t="shared" si="7"/>
        <v>207.22999999999996</v>
      </c>
      <c r="L101">
        <f t="shared" si="8"/>
        <v>453.32999999999993</v>
      </c>
    </row>
    <row r="102" spans="1:12">
      <c r="A102" s="3" t="s">
        <v>2</v>
      </c>
      <c r="B102" s="3">
        <v>13</v>
      </c>
      <c r="C102" s="3"/>
      <c r="D102" s="3"/>
      <c r="E102" s="3"/>
      <c r="F102" s="3"/>
      <c r="G102" s="3">
        <v>143</v>
      </c>
      <c r="H102" s="3">
        <v>111</v>
      </c>
      <c r="I102" s="3">
        <f t="shared" si="5"/>
        <v>254</v>
      </c>
      <c r="J102">
        <f t="shared" si="6"/>
        <v>328.9</v>
      </c>
      <c r="K102">
        <f t="shared" si="7"/>
        <v>255.29999999999998</v>
      </c>
      <c r="L102">
        <f t="shared" si="8"/>
        <v>584.19999999999993</v>
      </c>
    </row>
    <row r="103" spans="1:12">
      <c r="A103" s="3" t="s">
        <v>2</v>
      </c>
      <c r="B103" s="3">
        <v>14</v>
      </c>
      <c r="C103" s="3"/>
      <c r="D103" s="3"/>
      <c r="E103" s="3"/>
      <c r="F103" s="3"/>
      <c r="G103" s="3">
        <v>94.2</v>
      </c>
      <c r="H103" s="3">
        <v>74.8</v>
      </c>
      <c r="I103" s="3">
        <f t="shared" si="5"/>
        <v>169</v>
      </c>
      <c r="J103">
        <f t="shared" si="6"/>
        <v>216.66</v>
      </c>
      <c r="K103">
        <f t="shared" si="7"/>
        <v>172.04</v>
      </c>
      <c r="L103">
        <f t="shared" si="8"/>
        <v>388.7</v>
      </c>
    </row>
    <row r="104" spans="1:12">
      <c r="A104" s="3" t="s">
        <v>2</v>
      </c>
      <c r="B104" s="3">
        <v>15</v>
      </c>
      <c r="C104" s="3"/>
      <c r="D104" s="3"/>
      <c r="E104" s="3"/>
      <c r="F104" s="3"/>
      <c r="G104" s="3">
        <v>56.5</v>
      </c>
      <c r="H104" s="3">
        <v>54.1</v>
      </c>
      <c r="I104" s="3">
        <f t="shared" si="5"/>
        <v>110.6</v>
      </c>
      <c r="J104">
        <f t="shared" si="6"/>
        <v>129.94999999999999</v>
      </c>
      <c r="K104">
        <f t="shared" si="7"/>
        <v>124.42999999999999</v>
      </c>
      <c r="L104">
        <f t="shared" si="8"/>
        <v>254.37999999999997</v>
      </c>
    </row>
    <row r="105" spans="1:12">
      <c r="A105" s="3" t="s">
        <v>2</v>
      </c>
      <c r="B105" s="3">
        <v>16</v>
      </c>
      <c r="C105" s="3"/>
      <c r="D105" s="3"/>
      <c r="E105" s="3"/>
      <c r="F105" s="3"/>
      <c r="G105" s="3">
        <v>100</v>
      </c>
      <c r="H105" s="3">
        <v>85.5</v>
      </c>
      <c r="I105" s="3">
        <f t="shared" si="5"/>
        <v>185.5</v>
      </c>
      <c r="J105">
        <f t="shared" si="6"/>
        <v>229.99999999999997</v>
      </c>
      <c r="K105">
        <f t="shared" si="7"/>
        <v>196.64999999999998</v>
      </c>
      <c r="L105">
        <f t="shared" si="8"/>
        <v>426.65</v>
      </c>
    </row>
    <row r="106" spans="1:12">
      <c r="A106" s="3" t="s">
        <v>2</v>
      </c>
      <c r="B106" s="3">
        <v>17</v>
      </c>
      <c r="C106" s="3"/>
      <c r="D106" s="3"/>
      <c r="E106" s="3"/>
      <c r="F106" s="3"/>
      <c r="G106" s="3">
        <v>105</v>
      </c>
      <c r="H106" s="3">
        <v>82.9</v>
      </c>
      <c r="I106" s="3">
        <f t="shared" si="5"/>
        <v>187.9</v>
      </c>
      <c r="J106">
        <f t="shared" si="6"/>
        <v>241.49999999999997</v>
      </c>
      <c r="K106">
        <f t="shared" si="7"/>
        <v>190.67</v>
      </c>
      <c r="L106">
        <f t="shared" si="8"/>
        <v>432.16999999999996</v>
      </c>
    </row>
    <row r="107" spans="1:12">
      <c r="A107" s="3" t="s">
        <v>2</v>
      </c>
      <c r="B107" s="3">
        <v>18</v>
      </c>
      <c r="C107" s="3"/>
      <c r="D107" s="3"/>
      <c r="E107" s="3"/>
      <c r="F107" s="3"/>
      <c r="G107" s="3">
        <v>84</v>
      </c>
      <c r="H107" s="3">
        <v>71.900000000000006</v>
      </c>
      <c r="I107" s="3">
        <f t="shared" si="5"/>
        <v>155.9</v>
      </c>
      <c r="J107">
        <f t="shared" si="6"/>
        <v>193.2</v>
      </c>
      <c r="K107">
        <f t="shared" si="7"/>
        <v>165.37</v>
      </c>
      <c r="L107">
        <f t="shared" si="8"/>
        <v>358.57</v>
      </c>
    </row>
    <row r="108" spans="1:12">
      <c r="A108" s="3" t="s">
        <v>2</v>
      </c>
      <c r="B108" s="3">
        <v>19</v>
      </c>
      <c r="C108" s="3"/>
      <c r="D108" s="3"/>
      <c r="E108" s="3"/>
      <c r="F108" s="3"/>
      <c r="G108" s="3">
        <v>86.3</v>
      </c>
      <c r="H108" s="3">
        <v>73.599999999999994</v>
      </c>
      <c r="I108" s="3">
        <f t="shared" si="5"/>
        <v>159.89999999999998</v>
      </c>
      <c r="J108">
        <f t="shared" si="6"/>
        <v>198.48999999999998</v>
      </c>
      <c r="K108">
        <f t="shared" si="7"/>
        <v>169.27999999999997</v>
      </c>
      <c r="L108">
        <f t="shared" si="8"/>
        <v>367.76999999999992</v>
      </c>
    </row>
    <row r="109" spans="1:12">
      <c r="A109" s="3" t="s">
        <v>2</v>
      </c>
      <c r="B109" s="3">
        <v>20</v>
      </c>
      <c r="C109" s="3"/>
      <c r="D109" s="3"/>
      <c r="E109" s="3"/>
      <c r="F109" s="3"/>
      <c r="G109" s="3">
        <v>54.2</v>
      </c>
      <c r="H109" s="3">
        <v>44.8</v>
      </c>
      <c r="I109" s="3">
        <f t="shared" si="5"/>
        <v>99</v>
      </c>
      <c r="J109">
        <f t="shared" si="6"/>
        <v>124.66</v>
      </c>
      <c r="K109">
        <f t="shared" si="7"/>
        <v>103.03999999999999</v>
      </c>
      <c r="L109">
        <f t="shared" si="8"/>
        <v>227.7</v>
      </c>
    </row>
    <row r="110" spans="1:12">
      <c r="A110" s="3" t="s">
        <v>2</v>
      </c>
      <c r="B110" s="3">
        <v>21</v>
      </c>
      <c r="C110" s="3"/>
      <c r="D110" s="3"/>
      <c r="E110" s="3"/>
      <c r="F110" s="3"/>
      <c r="G110" s="3">
        <v>96.8</v>
      </c>
      <c r="H110" s="3">
        <v>82</v>
      </c>
      <c r="I110" s="3">
        <f t="shared" si="5"/>
        <v>178.8</v>
      </c>
      <c r="J110">
        <f t="shared" si="6"/>
        <v>222.64</v>
      </c>
      <c r="K110">
        <f t="shared" si="7"/>
        <v>188.6</v>
      </c>
      <c r="L110">
        <f t="shared" si="8"/>
        <v>411.24</v>
      </c>
    </row>
    <row r="111" spans="1:12">
      <c r="A111" s="3" t="s">
        <v>2</v>
      </c>
      <c r="B111" s="3">
        <v>22</v>
      </c>
      <c r="C111" s="3"/>
      <c r="D111" s="3"/>
      <c r="E111" s="3"/>
      <c r="F111" s="3"/>
      <c r="G111" s="3">
        <v>159</v>
      </c>
      <c r="H111" s="3">
        <v>125</v>
      </c>
      <c r="I111" s="3">
        <f t="shared" si="5"/>
        <v>284</v>
      </c>
      <c r="J111">
        <f t="shared" si="6"/>
        <v>365.7</v>
      </c>
      <c r="K111">
        <f t="shared" si="7"/>
        <v>287.5</v>
      </c>
      <c r="L111">
        <f t="shared" si="8"/>
        <v>653.19999999999993</v>
      </c>
    </row>
    <row r="112" spans="1:12">
      <c r="A112" s="3" t="s">
        <v>2</v>
      </c>
      <c r="B112" s="3">
        <v>23</v>
      </c>
      <c r="C112" s="3"/>
      <c r="D112" s="3"/>
      <c r="E112" s="3"/>
      <c r="F112" s="3"/>
      <c r="G112" s="3">
        <v>72.099999999999994</v>
      </c>
      <c r="H112" s="3">
        <v>63.6</v>
      </c>
      <c r="I112" s="3">
        <f t="shared" si="5"/>
        <v>135.69999999999999</v>
      </c>
      <c r="J112">
        <f t="shared" si="6"/>
        <v>165.82999999999998</v>
      </c>
      <c r="K112">
        <f t="shared" si="7"/>
        <v>146.28</v>
      </c>
      <c r="L112">
        <f t="shared" si="8"/>
        <v>312.10999999999996</v>
      </c>
    </row>
    <row r="113" spans="1:12">
      <c r="A113" s="3" t="s">
        <v>2</v>
      </c>
      <c r="B113" s="3">
        <v>24</v>
      </c>
      <c r="C113" s="3"/>
      <c r="D113" s="3"/>
      <c r="E113" s="3"/>
      <c r="F113" s="3"/>
      <c r="G113" s="3">
        <v>74</v>
      </c>
      <c r="H113" s="3">
        <v>55</v>
      </c>
      <c r="I113" s="3">
        <f t="shared" si="5"/>
        <v>129</v>
      </c>
      <c r="J113">
        <f t="shared" si="6"/>
        <v>170.2</v>
      </c>
      <c r="K113">
        <f t="shared" si="7"/>
        <v>126.49999999999999</v>
      </c>
      <c r="L113">
        <f t="shared" si="8"/>
        <v>296.7</v>
      </c>
    </row>
    <row r="114" spans="1:12">
      <c r="A114" s="3" t="s">
        <v>2</v>
      </c>
      <c r="B114" s="3">
        <v>25</v>
      </c>
      <c r="C114" s="3"/>
      <c r="D114" s="3"/>
      <c r="E114" s="3"/>
      <c r="F114" s="3"/>
      <c r="G114" s="3">
        <v>88.3</v>
      </c>
      <c r="H114" s="3">
        <v>71.2</v>
      </c>
      <c r="I114" s="3">
        <f t="shared" si="5"/>
        <v>159.5</v>
      </c>
      <c r="J114">
        <f t="shared" si="6"/>
        <v>203.08999999999997</v>
      </c>
      <c r="K114">
        <f t="shared" si="7"/>
        <v>163.76</v>
      </c>
      <c r="L114">
        <f t="shared" si="8"/>
        <v>366.84999999999997</v>
      </c>
    </row>
    <row r="115" spans="1:12">
      <c r="A115" s="3" t="s">
        <v>2</v>
      </c>
      <c r="B115" s="3">
        <v>26</v>
      </c>
      <c r="C115" s="3"/>
      <c r="D115" s="3"/>
      <c r="E115" s="3"/>
      <c r="F115" s="3"/>
      <c r="G115" s="3">
        <v>72.900000000000006</v>
      </c>
      <c r="H115" s="3">
        <v>51.1</v>
      </c>
      <c r="I115" s="3">
        <f t="shared" si="5"/>
        <v>124</v>
      </c>
      <c r="J115">
        <f t="shared" si="6"/>
        <v>167.67</v>
      </c>
      <c r="K115">
        <f t="shared" si="7"/>
        <v>117.53</v>
      </c>
      <c r="L115">
        <f t="shared" si="8"/>
        <v>285.2</v>
      </c>
    </row>
    <row r="116" spans="1:12">
      <c r="A116" s="3" t="s">
        <v>2</v>
      </c>
      <c r="B116" s="3">
        <v>27</v>
      </c>
      <c r="C116" s="3"/>
      <c r="D116" s="3"/>
      <c r="E116" s="3"/>
      <c r="F116" s="3"/>
      <c r="G116" s="3">
        <v>807</v>
      </c>
      <c r="H116" s="3">
        <v>685</v>
      </c>
      <c r="I116" s="3">
        <f t="shared" si="5"/>
        <v>1492</v>
      </c>
      <c r="J116">
        <f t="shared" si="6"/>
        <v>1856.1</v>
      </c>
      <c r="K116">
        <f t="shared" si="7"/>
        <v>1575.4999999999998</v>
      </c>
      <c r="L116">
        <f t="shared" si="8"/>
        <v>3431.6</v>
      </c>
    </row>
    <row r="117" spans="1:12">
      <c r="A117" s="3" t="s">
        <v>2</v>
      </c>
      <c r="B117" s="3">
        <v>28</v>
      </c>
      <c r="C117" s="3"/>
      <c r="D117" s="3"/>
      <c r="E117" s="3"/>
      <c r="F117" s="3"/>
      <c r="G117" s="3">
        <v>175</v>
      </c>
      <c r="H117" s="3">
        <v>148</v>
      </c>
      <c r="I117" s="3">
        <f t="shared" si="5"/>
        <v>323</v>
      </c>
      <c r="J117">
        <f t="shared" si="6"/>
        <v>402.49999999999994</v>
      </c>
      <c r="K117">
        <f t="shared" si="7"/>
        <v>340.4</v>
      </c>
      <c r="L117">
        <f t="shared" si="8"/>
        <v>742.9</v>
      </c>
    </row>
    <row r="118" spans="1:12">
      <c r="A118" s="3" t="s">
        <v>2</v>
      </c>
      <c r="B118" s="3">
        <v>29</v>
      </c>
      <c r="C118" s="3"/>
      <c r="D118" s="3"/>
      <c r="E118" s="3"/>
      <c r="F118" s="3"/>
      <c r="G118" s="3">
        <v>75.7</v>
      </c>
      <c r="H118" s="3">
        <v>59.3</v>
      </c>
      <c r="I118" s="3">
        <f t="shared" si="5"/>
        <v>135</v>
      </c>
      <c r="J118">
        <f t="shared" si="6"/>
        <v>174.10999999999999</v>
      </c>
      <c r="K118">
        <f t="shared" si="7"/>
        <v>136.38999999999999</v>
      </c>
      <c r="L118">
        <f t="shared" si="8"/>
        <v>310.5</v>
      </c>
    </row>
    <row r="119" spans="1:12">
      <c r="A119" s="3" t="s">
        <v>2</v>
      </c>
      <c r="B119" s="3">
        <v>30</v>
      </c>
      <c r="C119" s="3"/>
      <c r="D119" s="3"/>
      <c r="E119" s="3"/>
      <c r="F119" s="3"/>
      <c r="G119" s="3">
        <v>82.1</v>
      </c>
      <c r="H119" s="3">
        <v>67.3</v>
      </c>
      <c r="I119" s="3">
        <f t="shared" si="5"/>
        <v>149.39999999999998</v>
      </c>
      <c r="J119">
        <f t="shared" si="6"/>
        <v>188.82999999999998</v>
      </c>
      <c r="K119">
        <f t="shared" si="7"/>
        <v>154.79</v>
      </c>
      <c r="L119">
        <f t="shared" si="8"/>
        <v>343.61999999999995</v>
      </c>
    </row>
    <row r="120" spans="1:12">
      <c r="A120" s="3" t="s">
        <v>2</v>
      </c>
      <c r="B120" s="3">
        <v>31</v>
      </c>
      <c r="C120" s="3"/>
      <c r="D120" s="3"/>
      <c r="E120" s="3"/>
      <c r="F120" s="3"/>
      <c r="G120" s="3">
        <v>1400</v>
      </c>
      <c r="H120" s="3">
        <v>1250</v>
      </c>
      <c r="I120" s="3">
        <f t="shared" si="5"/>
        <v>2650</v>
      </c>
      <c r="J120">
        <f t="shared" si="6"/>
        <v>3219.9999999999995</v>
      </c>
      <c r="K120">
        <f t="shared" si="7"/>
        <v>2875</v>
      </c>
      <c r="L120">
        <f t="shared" si="8"/>
        <v>6094.9999999999991</v>
      </c>
    </row>
    <row r="121" spans="1:12">
      <c r="A121" s="3" t="s">
        <v>2</v>
      </c>
      <c r="B121" s="3">
        <v>32</v>
      </c>
      <c r="C121" s="3"/>
      <c r="D121" s="3"/>
      <c r="E121" s="3"/>
      <c r="F121" s="3"/>
      <c r="G121" s="3">
        <v>346</v>
      </c>
      <c r="H121" s="3">
        <v>292</v>
      </c>
      <c r="I121" s="3">
        <f t="shared" si="5"/>
        <v>638</v>
      </c>
      <c r="J121">
        <f t="shared" si="6"/>
        <v>795.8</v>
      </c>
      <c r="K121">
        <f t="shared" si="7"/>
        <v>671.59999999999991</v>
      </c>
      <c r="L121">
        <f t="shared" si="8"/>
        <v>1467.3999999999999</v>
      </c>
    </row>
    <row r="122" spans="1:12">
      <c r="A122" s="3" t="s">
        <v>2</v>
      </c>
      <c r="B122" s="3">
        <v>33</v>
      </c>
      <c r="C122" s="3"/>
      <c r="D122" s="3"/>
      <c r="E122" s="3"/>
      <c r="F122" s="3"/>
      <c r="G122" s="3">
        <v>250</v>
      </c>
      <c r="H122" s="3">
        <v>217</v>
      </c>
      <c r="I122" s="3">
        <f t="shared" si="5"/>
        <v>467</v>
      </c>
      <c r="J122">
        <f t="shared" si="6"/>
        <v>575</v>
      </c>
      <c r="K122">
        <f t="shared" si="7"/>
        <v>499.09999999999997</v>
      </c>
      <c r="L122">
        <f t="shared" si="8"/>
        <v>1074.0999999999999</v>
      </c>
    </row>
    <row r="123" spans="1:12">
      <c r="A123" s="3" t="s">
        <v>2</v>
      </c>
      <c r="B123" s="3">
        <v>34</v>
      </c>
      <c r="C123" s="3"/>
      <c r="D123" s="3"/>
      <c r="E123" s="3"/>
      <c r="F123" s="3"/>
      <c r="G123" s="3">
        <v>99.9</v>
      </c>
      <c r="H123" s="3">
        <v>89.3</v>
      </c>
      <c r="I123" s="3">
        <f t="shared" ref="I123:I137" si="9">G123+H123</f>
        <v>189.2</v>
      </c>
      <c r="J123">
        <f t="shared" ref="J123:J137" si="10">G123*2.3</f>
        <v>229.76999999999998</v>
      </c>
      <c r="K123">
        <f t="shared" ref="K123:K137" si="11">H123*2.3</f>
        <v>205.39</v>
      </c>
      <c r="L123">
        <f t="shared" ref="L123:L137" si="12">I123*2.3</f>
        <v>435.15999999999997</v>
      </c>
    </row>
    <row r="124" spans="1:12">
      <c r="A124" s="3" t="s">
        <v>2</v>
      </c>
      <c r="B124" s="3">
        <v>35</v>
      </c>
      <c r="C124" s="3"/>
      <c r="D124" s="3"/>
      <c r="E124" s="3"/>
      <c r="F124" s="3"/>
      <c r="G124" s="3">
        <v>128</v>
      </c>
      <c r="H124" s="3">
        <v>105</v>
      </c>
      <c r="I124" s="3">
        <f t="shared" si="9"/>
        <v>233</v>
      </c>
      <c r="J124">
        <f t="shared" si="10"/>
        <v>294.39999999999998</v>
      </c>
      <c r="K124">
        <f t="shared" si="11"/>
        <v>241.49999999999997</v>
      </c>
      <c r="L124">
        <f t="shared" si="12"/>
        <v>535.9</v>
      </c>
    </row>
    <row r="125" spans="1:12">
      <c r="A125" s="3" t="s">
        <v>2</v>
      </c>
      <c r="B125" s="3">
        <v>36</v>
      </c>
      <c r="C125" s="3"/>
      <c r="D125" s="3"/>
      <c r="E125" s="3"/>
      <c r="F125" s="3"/>
      <c r="G125" s="3">
        <v>102</v>
      </c>
      <c r="H125" s="3">
        <v>77.5</v>
      </c>
      <c r="I125" s="3">
        <f t="shared" si="9"/>
        <v>179.5</v>
      </c>
      <c r="J125">
        <f t="shared" si="10"/>
        <v>234.6</v>
      </c>
      <c r="K125">
        <f t="shared" si="11"/>
        <v>178.25</v>
      </c>
      <c r="L125">
        <f t="shared" si="12"/>
        <v>412.84999999999997</v>
      </c>
    </row>
    <row r="126" spans="1:12">
      <c r="A126" s="3" t="s">
        <v>2</v>
      </c>
      <c r="B126" s="3">
        <v>37</v>
      </c>
      <c r="C126" s="3"/>
      <c r="D126" s="3"/>
      <c r="E126" s="3"/>
      <c r="F126" s="3"/>
      <c r="G126" s="3">
        <v>463</v>
      </c>
      <c r="H126" s="3">
        <v>402</v>
      </c>
      <c r="I126" s="3">
        <f t="shared" si="9"/>
        <v>865</v>
      </c>
      <c r="J126">
        <f t="shared" si="10"/>
        <v>1064.8999999999999</v>
      </c>
      <c r="K126">
        <f t="shared" si="11"/>
        <v>924.59999999999991</v>
      </c>
      <c r="L126">
        <f t="shared" si="12"/>
        <v>1989.4999999999998</v>
      </c>
    </row>
    <row r="127" spans="1:12">
      <c r="A127" s="3" t="s">
        <v>2</v>
      </c>
      <c r="B127" s="3">
        <v>38</v>
      </c>
      <c r="C127" s="3"/>
      <c r="D127" s="3"/>
      <c r="E127" s="3"/>
      <c r="F127" s="3"/>
      <c r="G127" s="3">
        <v>367</v>
      </c>
      <c r="H127" s="3">
        <v>326</v>
      </c>
      <c r="I127" s="3">
        <f t="shared" si="9"/>
        <v>693</v>
      </c>
      <c r="J127">
        <f t="shared" si="10"/>
        <v>844.09999999999991</v>
      </c>
      <c r="K127">
        <f t="shared" si="11"/>
        <v>749.8</v>
      </c>
      <c r="L127">
        <f t="shared" si="12"/>
        <v>1593.8999999999999</v>
      </c>
    </row>
    <row r="128" spans="1:12">
      <c r="A128" s="3" t="s">
        <v>2</v>
      </c>
      <c r="B128" s="3">
        <v>39</v>
      </c>
      <c r="C128" s="3"/>
      <c r="D128" s="3"/>
      <c r="E128" s="3"/>
      <c r="F128" s="3"/>
      <c r="G128" s="3">
        <v>289</v>
      </c>
      <c r="H128" s="3">
        <v>228</v>
      </c>
      <c r="I128" s="3">
        <f t="shared" si="9"/>
        <v>517</v>
      </c>
      <c r="J128">
        <f t="shared" si="10"/>
        <v>664.69999999999993</v>
      </c>
      <c r="K128">
        <f t="shared" si="11"/>
        <v>524.4</v>
      </c>
      <c r="L128">
        <f t="shared" si="12"/>
        <v>1189.0999999999999</v>
      </c>
    </row>
    <row r="129" spans="1:12">
      <c r="A129" s="3" t="s">
        <v>2</v>
      </c>
      <c r="B129" s="3">
        <v>40</v>
      </c>
      <c r="C129" s="3"/>
      <c r="D129" s="3"/>
      <c r="E129" s="3"/>
      <c r="F129" s="3"/>
      <c r="G129" s="3">
        <v>72</v>
      </c>
      <c r="H129" s="3">
        <v>57</v>
      </c>
      <c r="I129" s="3">
        <f t="shared" si="9"/>
        <v>129</v>
      </c>
      <c r="J129">
        <f t="shared" si="10"/>
        <v>165.6</v>
      </c>
      <c r="K129">
        <f t="shared" si="11"/>
        <v>131.1</v>
      </c>
      <c r="L129">
        <f t="shared" si="12"/>
        <v>296.7</v>
      </c>
    </row>
    <row r="130" spans="1:12">
      <c r="A130" s="3" t="s">
        <v>2</v>
      </c>
      <c r="B130" s="3">
        <v>41</v>
      </c>
      <c r="C130" s="3"/>
      <c r="D130" s="3"/>
      <c r="E130" s="3"/>
      <c r="F130" s="3"/>
      <c r="G130" s="3">
        <v>77</v>
      </c>
      <c r="H130" s="3">
        <v>64.3</v>
      </c>
      <c r="I130" s="3">
        <f t="shared" si="9"/>
        <v>141.30000000000001</v>
      </c>
      <c r="J130">
        <f t="shared" si="10"/>
        <v>177.1</v>
      </c>
      <c r="K130">
        <f t="shared" si="11"/>
        <v>147.88999999999999</v>
      </c>
      <c r="L130">
        <f t="shared" si="12"/>
        <v>324.99</v>
      </c>
    </row>
    <row r="131" spans="1:12">
      <c r="A131" s="3" t="s">
        <v>2</v>
      </c>
      <c r="B131" s="3">
        <v>42</v>
      </c>
      <c r="C131" s="3"/>
      <c r="D131" s="3"/>
      <c r="E131" s="3"/>
      <c r="F131" s="3"/>
      <c r="G131" s="3">
        <v>64.099999999999994</v>
      </c>
      <c r="H131" s="3">
        <v>52.3</v>
      </c>
      <c r="I131" s="3">
        <f t="shared" si="9"/>
        <v>116.39999999999999</v>
      </c>
      <c r="J131">
        <f t="shared" si="10"/>
        <v>147.42999999999998</v>
      </c>
      <c r="K131">
        <f t="shared" si="11"/>
        <v>120.28999999999998</v>
      </c>
      <c r="L131">
        <f t="shared" si="12"/>
        <v>267.71999999999997</v>
      </c>
    </row>
    <row r="132" spans="1:12">
      <c r="A132" s="3" t="s">
        <v>2</v>
      </c>
      <c r="B132" s="3">
        <v>43</v>
      </c>
      <c r="C132" s="3"/>
      <c r="D132" s="3"/>
      <c r="E132" s="3"/>
      <c r="F132" s="3"/>
      <c r="G132" s="3">
        <v>75</v>
      </c>
      <c r="H132" s="3">
        <v>58.3</v>
      </c>
      <c r="I132" s="3">
        <f t="shared" si="9"/>
        <v>133.30000000000001</v>
      </c>
      <c r="J132">
        <f t="shared" si="10"/>
        <v>172.5</v>
      </c>
      <c r="K132">
        <f t="shared" si="11"/>
        <v>134.08999999999997</v>
      </c>
      <c r="L132">
        <f t="shared" si="12"/>
        <v>306.58999999999997</v>
      </c>
    </row>
    <row r="133" spans="1:12">
      <c r="A133" s="3" t="s">
        <v>2</v>
      </c>
      <c r="B133" s="3">
        <v>44</v>
      </c>
      <c r="C133" s="3"/>
      <c r="D133" s="3"/>
      <c r="E133" s="3"/>
      <c r="F133" s="3"/>
      <c r="G133" s="3">
        <v>328</v>
      </c>
      <c r="H133" s="3">
        <v>270</v>
      </c>
      <c r="I133" s="3">
        <f t="shared" si="9"/>
        <v>598</v>
      </c>
      <c r="J133">
        <f t="shared" si="10"/>
        <v>754.4</v>
      </c>
      <c r="K133">
        <f t="shared" si="11"/>
        <v>621</v>
      </c>
      <c r="L133">
        <f t="shared" si="12"/>
        <v>1375.3999999999999</v>
      </c>
    </row>
    <row r="134" spans="1:12">
      <c r="A134" s="3" t="s">
        <v>2</v>
      </c>
      <c r="B134" s="3">
        <v>45</v>
      </c>
      <c r="C134" s="3"/>
      <c r="D134" s="3"/>
      <c r="E134" s="3"/>
      <c r="F134" s="3"/>
      <c r="G134" s="3">
        <v>77.3</v>
      </c>
      <c r="H134" s="3">
        <v>70.400000000000006</v>
      </c>
      <c r="I134" s="3">
        <f t="shared" si="9"/>
        <v>147.69999999999999</v>
      </c>
      <c r="J134">
        <f t="shared" si="10"/>
        <v>177.79</v>
      </c>
      <c r="K134">
        <f t="shared" si="11"/>
        <v>161.91999999999999</v>
      </c>
      <c r="L134">
        <f t="shared" si="12"/>
        <v>339.70999999999992</v>
      </c>
    </row>
    <row r="135" spans="1:12">
      <c r="A135" s="3" t="s">
        <v>2</v>
      </c>
      <c r="B135" s="3">
        <v>46</v>
      </c>
      <c r="C135" s="3"/>
      <c r="D135" s="3"/>
      <c r="E135" s="3"/>
      <c r="F135" s="3"/>
      <c r="G135" s="3">
        <v>44.2</v>
      </c>
      <c r="H135" s="3">
        <v>35.6</v>
      </c>
      <c r="I135" s="3">
        <f t="shared" si="9"/>
        <v>79.800000000000011</v>
      </c>
      <c r="J135">
        <f t="shared" si="10"/>
        <v>101.66</v>
      </c>
      <c r="K135">
        <f t="shared" si="11"/>
        <v>81.88</v>
      </c>
      <c r="L135">
        <f t="shared" si="12"/>
        <v>183.54000000000002</v>
      </c>
    </row>
    <row r="136" spans="1:12">
      <c r="A136" s="3" t="s">
        <v>2</v>
      </c>
      <c r="B136" s="3">
        <v>47</v>
      </c>
      <c r="C136" s="3"/>
      <c r="D136" s="3"/>
      <c r="E136" s="3"/>
      <c r="F136" s="3"/>
      <c r="G136" s="3">
        <v>63</v>
      </c>
      <c r="H136" s="3">
        <v>44.6</v>
      </c>
      <c r="I136" s="3">
        <f t="shared" si="9"/>
        <v>107.6</v>
      </c>
      <c r="J136">
        <f t="shared" si="10"/>
        <v>144.89999999999998</v>
      </c>
      <c r="K136">
        <f t="shared" si="11"/>
        <v>102.58</v>
      </c>
      <c r="L136">
        <f t="shared" si="12"/>
        <v>247.47999999999996</v>
      </c>
    </row>
    <row r="137" spans="1:12">
      <c r="A137" s="3" t="s">
        <v>2</v>
      </c>
      <c r="B137" s="3">
        <v>48</v>
      </c>
      <c r="C137" s="3"/>
      <c r="D137" s="3"/>
      <c r="E137" s="3"/>
      <c r="F137" s="3"/>
      <c r="G137" s="3">
        <v>44.5</v>
      </c>
      <c r="H137" s="3">
        <v>30.9</v>
      </c>
      <c r="I137" s="3">
        <f t="shared" si="9"/>
        <v>75.400000000000006</v>
      </c>
      <c r="J137">
        <f t="shared" si="10"/>
        <v>102.35</v>
      </c>
      <c r="K137">
        <f t="shared" si="11"/>
        <v>71.069999999999993</v>
      </c>
      <c r="L137">
        <f t="shared" si="12"/>
        <v>173.42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673-6B79-42E1-AC44-3FEB39953590}">
  <dimension ref="A1:W16"/>
  <sheetViews>
    <sheetView zoomScale="52" workbookViewId="0">
      <selection activeCell="D1" sqref="D1"/>
    </sheetView>
  </sheetViews>
  <sheetFormatPr defaultColWidth="8.77734375" defaultRowHeight="15"/>
  <cols>
    <col min="4" max="4" width="6.109375" customWidth="1"/>
    <col min="14" max="14" width="9.6640625" bestFit="1" customWidth="1"/>
  </cols>
  <sheetData>
    <row r="1" spans="1:23" ht="15.75">
      <c r="C1" s="6" t="s">
        <v>4</v>
      </c>
      <c r="D1" t="s">
        <v>2</v>
      </c>
    </row>
    <row r="3" spans="1:23" ht="15.75">
      <c r="B3" s="12" t="s">
        <v>5</v>
      </c>
      <c r="C3" s="12"/>
      <c r="D3" s="12"/>
      <c r="E3" s="12"/>
      <c r="F3" s="12"/>
      <c r="G3" s="12"/>
      <c r="H3" s="12"/>
      <c r="I3" s="12"/>
      <c r="J3" s="7"/>
      <c r="K3" s="7"/>
      <c r="L3" s="7"/>
      <c r="N3" s="12" t="s">
        <v>12</v>
      </c>
      <c r="O3" s="12"/>
      <c r="P3" s="12"/>
      <c r="Q3" s="12"/>
      <c r="R3" s="12"/>
      <c r="S3" s="12"/>
      <c r="T3" s="12"/>
      <c r="U3" s="12"/>
    </row>
    <row r="4" spans="1:23" ht="15.7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N4" s="7"/>
      <c r="O4" s="7"/>
      <c r="P4" s="7"/>
      <c r="Q4" s="7"/>
      <c r="R4" s="7"/>
      <c r="S4" s="7"/>
      <c r="T4" s="7"/>
      <c r="U4" s="7"/>
    </row>
    <row r="5" spans="1:23" ht="15.75">
      <c r="B5" s="7"/>
      <c r="C5" s="7"/>
      <c r="D5" s="7"/>
      <c r="E5" s="7"/>
      <c r="F5" s="7" t="s">
        <v>18</v>
      </c>
      <c r="G5" s="7"/>
      <c r="H5" s="7"/>
      <c r="I5" s="7"/>
      <c r="J5" s="7"/>
      <c r="K5" s="7"/>
      <c r="L5" s="7"/>
      <c r="N5" s="7"/>
      <c r="O5" s="7"/>
      <c r="P5" s="7"/>
      <c r="Q5" s="8"/>
      <c r="R5" s="8" t="s">
        <v>18</v>
      </c>
      <c r="S5" s="7"/>
      <c r="T5" s="7"/>
      <c r="U5" s="7"/>
    </row>
    <row r="6" spans="1:23" ht="27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</row>
    <row r="7" spans="1:23" ht="27" customHeight="1">
      <c r="B7" s="1"/>
      <c r="C7" s="1"/>
      <c r="D7" s="1">
        <v>13</v>
      </c>
      <c r="E7" s="1">
        <v>14</v>
      </c>
      <c r="F7" s="1">
        <v>15</v>
      </c>
      <c r="G7" s="2">
        <v>16</v>
      </c>
      <c r="H7" s="2">
        <v>17</v>
      </c>
      <c r="I7" s="1">
        <v>18</v>
      </c>
      <c r="J7" s="1"/>
      <c r="K7" s="1"/>
      <c r="L7" s="1"/>
      <c r="N7" s="1"/>
      <c r="O7" s="1"/>
      <c r="P7" s="1">
        <f>SUMIFS(Data!$L:$L,Data!$A:$A,'Heat Map'!$D$1,Data!$B:$B,'Heat Map'!D7)</f>
        <v>584.19999999999993</v>
      </c>
      <c r="Q7" s="1">
        <f>SUMIFS(Data!$L:$L,Data!$A:$A,'Heat Map'!$D$1,Data!$B:$B,'Heat Map'!E7)</f>
        <v>388.7</v>
      </c>
      <c r="R7" s="1">
        <f>SUMIFS(Data!$L:$L,Data!$A:$A,'Heat Map'!$D$1,Data!$B:$B,'Heat Map'!F7)</f>
        <v>254.37999999999997</v>
      </c>
      <c r="S7" s="1">
        <f>SUMIFS(Data!$L:$L,Data!$A:$A,'Heat Map'!$D$1,Data!$B:$B,'Heat Map'!G7)</f>
        <v>426.65</v>
      </c>
      <c r="T7" s="1">
        <f>SUMIFS(Data!$L:$L,Data!$A:$A,'Heat Map'!$D$1,Data!$B:$B,'Heat Map'!H7)</f>
        <v>432.16999999999996</v>
      </c>
      <c r="U7" s="1">
        <f>SUMIFS(Data!$L:$L,Data!$A:$A,'Heat Map'!$D$1,Data!$B:$B,'Heat Map'!I7)</f>
        <v>358.57</v>
      </c>
    </row>
    <row r="8" spans="1:23" ht="27" customHeight="1">
      <c r="B8" s="1"/>
      <c r="C8" s="1"/>
      <c r="D8" s="1">
        <v>1</v>
      </c>
      <c r="E8" s="1">
        <v>2</v>
      </c>
      <c r="F8" s="1">
        <v>3</v>
      </c>
      <c r="G8" s="2">
        <v>4</v>
      </c>
      <c r="H8" s="2">
        <v>5</v>
      </c>
      <c r="I8" s="1">
        <v>6</v>
      </c>
      <c r="J8" s="1"/>
      <c r="K8" s="1"/>
      <c r="L8" s="1"/>
      <c r="N8" s="1"/>
      <c r="O8" s="1"/>
      <c r="P8" s="1">
        <f>SUMIFS(Data!$L:$L,Data!$A:$A,'Heat Map'!$D$1,Data!$B:$B,'Heat Map'!D8)</f>
        <v>371.45</v>
      </c>
      <c r="Q8" s="1">
        <f>SUMIFS(Data!$L:$L,Data!$A:$A,'Heat Map'!$D$1,Data!$B:$B,'Heat Map'!E8)</f>
        <v>2884.2</v>
      </c>
      <c r="R8" s="1">
        <f>SUMIFS(Data!$L:$L,Data!$A:$A,'Heat Map'!$D$1,Data!$B:$B,'Heat Map'!F8)</f>
        <v>459.30999999999995</v>
      </c>
      <c r="S8" s="1">
        <f>SUMIFS(Data!$L:$L,Data!$A:$A,'Heat Map'!$D$1,Data!$B:$B,'Heat Map'!G8)</f>
        <v>1101.6999999999998</v>
      </c>
      <c r="T8" s="1">
        <f>SUMIFS(Data!$L:$L,Data!$A:$A,'Heat Map'!$D$1,Data!$B:$B,'Heat Map'!H8)</f>
        <v>3164.7999999999997</v>
      </c>
      <c r="U8" s="1">
        <f>SUMIFS(Data!$L:$L,Data!$A:$A,'Heat Map'!$D$1,Data!$B:$B,'Heat Map'!I8)</f>
        <v>726.8</v>
      </c>
    </row>
    <row r="9" spans="1:23" ht="27" customHeight="1">
      <c r="A9" s="6" t="s">
        <v>16</v>
      </c>
      <c r="B9" s="1">
        <v>25</v>
      </c>
      <c r="C9" s="1"/>
      <c r="D9" s="1">
        <v>7</v>
      </c>
      <c r="E9" s="1">
        <v>8</v>
      </c>
      <c r="F9" s="1">
        <v>9</v>
      </c>
      <c r="G9" s="1">
        <v>10</v>
      </c>
      <c r="H9" s="1">
        <v>11</v>
      </c>
      <c r="I9" s="1">
        <v>12</v>
      </c>
      <c r="J9" s="1"/>
      <c r="K9" s="10" t="s">
        <v>15</v>
      </c>
      <c r="L9" s="1"/>
      <c r="M9" s="6" t="s">
        <v>16</v>
      </c>
      <c r="N9" s="1">
        <f>SUMIFS(Data!$L:$L,Data!$A:$A,'Heat Map'!$D$1,Data!$B:$B,'Heat Map'!B9)</f>
        <v>366.84999999999997</v>
      </c>
      <c r="O9" s="1"/>
      <c r="P9" s="1">
        <f>SUMIFS(Data!$L:$L,Data!$A:$A,'Heat Map'!$D$1,Data!$B:$B,'Heat Map'!D9)</f>
        <v>1605.3999999999999</v>
      </c>
      <c r="Q9" s="1">
        <f>SUMIFS(Data!$L:$L,Data!$A:$A,'Heat Map'!$D$1,Data!$B:$B,'Heat Map'!E9)</f>
        <v>1851.4999999999998</v>
      </c>
      <c r="R9" s="1">
        <f>SUMIFS(Data!$L:$L,Data!$A:$A,'Heat Map'!$D$1,Data!$B:$B,'Heat Map'!F9)</f>
        <v>593.4</v>
      </c>
      <c r="S9" s="1">
        <f>SUMIFS(Data!$L:$L,Data!$A:$A,'Heat Map'!$D$1,Data!$B:$B,'Heat Map'!G9)</f>
        <v>694.59999999999991</v>
      </c>
      <c r="T9" s="1">
        <f>SUMIFS(Data!$L:$L,Data!$A:$A,'Heat Map'!$D$1,Data!$B:$B,'Heat Map'!H9)</f>
        <v>637.09999999999991</v>
      </c>
      <c r="U9" s="1">
        <f>SUMIFS(Data!$L:$L,Data!$A:$A,'Heat Map'!$D$1,Data!$B:$B,'Heat Map'!I9)</f>
        <v>453.32999999999993</v>
      </c>
      <c r="W9" s="6" t="s">
        <v>15</v>
      </c>
    </row>
    <row r="10" spans="1:23" ht="27" customHeight="1">
      <c r="B10" s="1"/>
      <c r="C10" s="1"/>
      <c r="D10" s="1">
        <v>19</v>
      </c>
      <c r="E10" s="1">
        <v>20</v>
      </c>
      <c r="F10" s="1">
        <v>21</v>
      </c>
      <c r="G10" s="2">
        <v>22</v>
      </c>
      <c r="H10" s="2">
        <v>23</v>
      </c>
      <c r="I10" s="1">
        <v>24</v>
      </c>
      <c r="J10" s="1"/>
      <c r="K10" s="1"/>
      <c r="L10" s="1"/>
      <c r="N10" s="1"/>
      <c r="O10" s="1"/>
      <c r="P10" s="1">
        <f>SUMIFS(Data!$L:$L,Data!$A:$A,'Heat Map'!$D$1,Data!$B:$B,'Heat Map'!D10)</f>
        <v>367.76999999999992</v>
      </c>
      <c r="Q10" s="1">
        <f>SUMIFS(Data!$L:$L,Data!$A:$A,'Heat Map'!$D$1,Data!$B:$B,'Heat Map'!E10)</f>
        <v>227.7</v>
      </c>
      <c r="R10" s="1">
        <f>SUMIFS(Data!$L:$L,Data!$A:$A,'Heat Map'!$D$1,Data!$B:$B,'Heat Map'!F10)</f>
        <v>411.24</v>
      </c>
      <c r="S10" s="1">
        <f>SUMIFS(Data!$L:$L,Data!$A:$A,'Heat Map'!$D$1,Data!$B:$B,'Heat Map'!G10)</f>
        <v>653.19999999999993</v>
      </c>
      <c r="T10" s="1">
        <f>SUMIFS(Data!$L:$L,Data!$A:$A,'Heat Map'!$D$1,Data!$B:$B,'Heat Map'!H10)</f>
        <v>312.10999999999996</v>
      </c>
      <c r="U10" s="1">
        <f>SUMIFS(Data!$L:$L,Data!$A:$A,'Heat Map'!$D$1,Data!$B:$B,'Heat Map'!I10)</f>
        <v>296.7</v>
      </c>
    </row>
    <row r="11" spans="1:23" ht="27" customHeight="1">
      <c r="B11" s="1"/>
      <c r="C11" s="1"/>
      <c r="D11" s="1"/>
      <c r="E11" s="1"/>
      <c r="F11" s="1"/>
      <c r="G11" s="1"/>
      <c r="H11" s="1"/>
      <c r="I11" s="2">
        <v>26</v>
      </c>
      <c r="J11" s="2"/>
      <c r="K11" s="2"/>
      <c r="L11" s="2"/>
      <c r="N11" s="1"/>
      <c r="O11" s="1"/>
      <c r="P11" s="1"/>
      <c r="Q11" s="1"/>
      <c r="R11" s="1"/>
      <c r="S11" s="1"/>
      <c r="T11" s="1"/>
      <c r="U11" s="1">
        <f>SUMIFS(Data!$L:$L,Data!$A:$A,'Heat Map'!$D$1,Data!$B:$B,'Heat Map'!I11)</f>
        <v>285.2</v>
      </c>
    </row>
    <row r="12" spans="1:23" ht="27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</row>
    <row r="13" spans="1:23" ht="15.75">
      <c r="F13" s="6" t="s">
        <v>17</v>
      </c>
    </row>
    <row r="14" spans="1:23" ht="15.75">
      <c r="Q14" s="9"/>
      <c r="R14" s="9" t="s">
        <v>17</v>
      </c>
    </row>
    <row r="16" spans="1:23">
      <c r="B16" t="s">
        <v>13</v>
      </c>
      <c r="N16" t="s">
        <v>14</v>
      </c>
    </row>
  </sheetData>
  <mergeCells count="2">
    <mergeCell ref="B3:I3"/>
    <mergeCell ref="N3:U3"/>
  </mergeCells>
  <conditionalFormatting sqref="O6:U6">
    <cfRule type="colorScale" priority="4">
      <colorScale>
        <cfvo type="min"/>
        <cfvo type="max"/>
        <color rgb="FFFCFCFF"/>
        <color rgb="FFF8696B"/>
      </colorScale>
    </cfRule>
  </conditionalFormatting>
  <conditionalFormatting sqref="N6:U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Pujan Desai</cp:lastModifiedBy>
  <dcterms:created xsi:type="dcterms:W3CDTF">2021-07-24T16:27:39Z</dcterms:created>
  <dcterms:modified xsi:type="dcterms:W3CDTF">2021-08-20T17:47:59Z</dcterms:modified>
</cp:coreProperties>
</file>