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4" documentId="11_F9FB9C0B5167E5F66EFBAEEF7721E24E2620005A" xr6:coauthVersionLast="47" xr6:coauthVersionMax="47" xr10:uidLastSave="{BD6339A3-982E-49EF-A15D-76E6E5AF3DEF}"/>
  <bookViews>
    <workbookView xWindow="-108" yWindow="-108" windowWidth="23256" windowHeight="12456" xr2:uid="{00000000-000D-0000-FFFF-FFFF00000000}"/>
  </bookViews>
  <sheets>
    <sheet name="Supporting Table 1" sheetId="1" r:id="rId1"/>
    <sheet name="Overall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" l="1"/>
  <c r="N3" i="2"/>
  <c r="O3" i="2"/>
  <c r="N4" i="2"/>
  <c r="O4" i="2"/>
  <c r="N5" i="2"/>
  <c r="O5" i="2"/>
  <c r="N6" i="2"/>
  <c r="O6" i="2"/>
  <c r="N7" i="2"/>
  <c r="O7" i="2" s="1"/>
  <c r="N8" i="2"/>
  <c r="O8" i="2" s="1"/>
  <c r="N9" i="2"/>
  <c r="O9" i="2"/>
  <c r="N10" i="2"/>
  <c r="O10" i="2"/>
  <c r="N11" i="2"/>
  <c r="O11" i="2" s="1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 s="1"/>
  <c r="N20" i="2"/>
  <c r="O20" i="2"/>
  <c r="N21" i="2"/>
  <c r="O21" i="2" s="1"/>
  <c r="N22" i="2"/>
  <c r="O22" i="2"/>
  <c r="N23" i="2"/>
  <c r="O23" i="2" s="1"/>
  <c r="N24" i="2"/>
  <c r="O24" i="2"/>
  <c r="N25" i="2"/>
  <c r="O25" i="2" s="1"/>
  <c r="N26" i="2"/>
  <c r="O26" i="2"/>
  <c r="N27" i="2"/>
  <c r="O27" i="2" s="1"/>
  <c r="N28" i="2"/>
  <c r="O28" i="2"/>
  <c r="N29" i="2"/>
  <c r="O29" i="2" s="1"/>
  <c r="N30" i="2"/>
  <c r="O30" i="2"/>
  <c r="N31" i="2"/>
  <c r="O31" i="2" s="1"/>
  <c r="N32" i="2"/>
  <c r="O32" i="2"/>
  <c r="N33" i="2"/>
  <c r="O33" i="2" s="1"/>
  <c r="N34" i="2"/>
  <c r="O34" i="2"/>
  <c r="N35" i="2"/>
  <c r="O35" i="2" s="1"/>
  <c r="N36" i="2"/>
  <c r="O36" i="2" s="1"/>
  <c r="N37" i="2"/>
  <c r="O37" i="2" s="1"/>
  <c r="N38" i="2"/>
  <c r="O38" i="2"/>
  <c r="N39" i="2"/>
  <c r="O39" i="2" s="1"/>
  <c r="N40" i="2"/>
  <c r="O40" i="2"/>
  <c r="N41" i="2"/>
  <c r="O41" i="2" s="1"/>
  <c r="N2" i="2"/>
  <c r="N42" i="2" s="1"/>
  <c r="N43" i="2" s="1"/>
  <c r="G3" i="2"/>
  <c r="G4" i="2"/>
  <c r="G5" i="2"/>
  <c r="G6" i="2"/>
  <c r="G7" i="2"/>
  <c r="G19" i="2"/>
  <c r="G20" i="2"/>
  <c r="G21" i="2"/>
  <c r="G22" i="2"/>
  <c r="G23" i="2"/>
  <c r="G35" i="2"/>
  <c r="G36" i="2"/>
  <c r="G37" i="2"/>
  <c r="G38" i="2"/>
  <c r="G2" i="2"/>
  <c r="F3" i="2"/>
  <c r="F4" i="2"/>
  <c r="F5" i="2"/>
  <c r="F6" i="2"/>
  <c r="F7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F20" i="2"/>
  <c r="F21" i="2"/>
  <c r="F22" i="2"/>
  <c r="F23" i="2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F36" i="2"/>
  <c r="F37" i="2"/>
  <c r="F38" i="2"/>
  <c r="F2" i="2"/>
  <c r="C39" i="2"/>
  <c r="G39" i="2" l="1"/>
  <c r="O2" i="2"/>
  <c r="O42" i="2" s="1"/>
  <c r="O43" i="2" s="1"/>
  <c r="F39" i="2"/>
  <c r="F40" i="2" s="1"/>
  <c r="G40" i="2" l="1"/>
</calcChain>
</file>

<file path=xl/sharedStrings.xml><?xml version="1.0" encoding="utf-8"?>
<sst xmlns="http://schemas.openxmlformats.org/spreadsheetml/2006/main" count="323" uniqueCount="15">
  <si>
    <t>Sample Name</t>
  </si>
  <si>
    <t>Read Count</t>
  </si>
  <si>
    <t>Mapped Reads [%]</t>
  </si>
  <si>
    <t>Mapped to Genes [%]</t>
  </si>
  <si>
    <t>Treatment</t>
  </si>
  <si>
    <t>topped</t>
  </si>
  <si>
    <t>control</t>
  </si>
  <si>
    <t>PMT1 leaf</t>
  </si>
  <si>
    <t>PMT1 root</t>
  </si>
  <si>
    <t>PMT2 root</t>
  </si>
  <si>
    <t>PMT2 leaf</t>
  </si>
  <si>
    <t>PMT3 leaf</t>
  </si>
  <si>
    <t>PMT3 root</t>
  </si>
  <si>
    <t>TN90 leaf</t>
  </si>
  <si>
    <t>TN90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</si>
</sst>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58" workbookViewId="0">
      <selection activeCell="B68" sqref="B68"/>
    </sheetView>
  </sheetViews>
  <sheetFormatPr defaultRowHeight="14.4" x14ac:dyDescent="0.3"/>
  <cols>
    <col min="1" max="1" width="13.44140625" style="1" bestFit="1" customWidth="1"/>
    <col min="2" max="2" width="10.33203125" style="1" bestFit="1" customWidth="1"/>
    <col min="3" max="3" width="11.109375" style="2" bestFit="1" customWidth="1"/>
    <col min="4" max="4" width="17.6640625" style="3" bestFit="1" customWidth="1"/>
    <col min="5" max="5" width="20.33203125" style="3" bestFit="1" customWidth="1"/>
  </cols>
  <sheetData>
    <row r="1" spans="1:5" x14ac:dyDescent="0.3">
      <c r="A1" s="4" t="s">
        <v>0</v>
      </c>
      <c r="B1" s="4" t="s">
        <v>4</v>
      </c>
      <c r="C1" s="5" t="s">
        <v>1</v>
      </c>
      <c r="D1" s="6" t="s">
        <v>2</v>
      </c>
      <c r="E1" s="6" t="s">
        <v>3</v>
      </c>
    </row>
    <row r="2" spans="1:5" x14ac:dyDescent="0.3">
      <c r="A2" s="4" t="s">
        <v>7</v>
      </c>
      <c r="B2" s="4" t="s">
        <v>5</v>
      </c>
      <c r="C2" s="5">
        <v>28498020</v>
      </c>
      <c r="D2" s="6">
        <v>92.2</v>
      </c>
      <c r="E2" s="6">
        <v>97.79</v>
      </c>
    </row>
    <row r="3" spans="1:5" x14ac:dyDescent="0.3">
      <c r="A3" s="4" t="s">
        <v>7</v>
      </c>
      <c r="B3" s="4" t="s">
        <v>6</v>
      </c>
      <c r="C3" s="5">
        <v>39915026</v>
      </c>
      <c r="D3" s="6">
        <v>94.87</v>
      </c>
      <c r="E3" s="6">
        <v>98.62</v>
      </c>
    </row>
    <row r="4" spans="1:5" x14ac:dyDescent="0.3">
      <c r="A4" s="4" t="s">
        <v>7</v>
      </c>
      <c r="B4" s="4" t="s">
        <v>6</v>
      </c>
      <c r="C4" s="5">
        <v>71265130</v>
      </c>
      <c r="D4" s="6">
        <v>85.39</v>
      </c>
      <c r="E4" s="6">
        <v>98.89</v>
      </c>
    </row>
    <row r="5" spans="1:5" x14ac:dyDescent="0.3">
      <c r="A5" s="4" t="s">
        <v>7</v>
      </c>
      <c r="B5" s="4" t="s">
        <v>5</v>
      </c>
      <c r="C5" s="5">
        <v>63061546</v>
      </c>
      <c r="D5" s="6">
        <v>95.66</v>
      </c>
      <c r="E5" s="6">
        <v>99.05</v>
      </c>
    </row>
    <row r="6" spans="1:5" x14ac:dyDescent="0.3">
      <c r="A6" s="4" t="s">
        <v>7</v>
      </c>
      <c r="B6" s="4" t="s">
        <v>6</v>
      </c>
      <c r="C6" s="5">
        <v>34870992</v>
      </c>
      <c r="D6" s="6">
        <v>92.86</v>
      </c>
      <c r="E6" s="6">
        <v>98.77</v>
      </c>
    </row>
    <row r="7" spans="1:5" x14ac:dyDescent="0.3">
      <c r="A7" s="4" t="s">
        <v>7</v>
      </c>
      <c r="B7" s="4" t="s">
        <v>5</v>
      </c>
      <c r="C7" s="5">
        <v>56055536</v>
      </c>
      <c r="D7" s="6">
        <v>96.12</v>
      </c>
      <c r="E7" s="6">
        <v>98.46</v>
      </c>
    </row>
    <row r="8" spans="1:5" x14ac:dyDescent="0.3">
      <c r="A8" s="4" t="s">
        <v>7</v>
      </c>
      <c r="B8" s="4" t="s">
        <v>6</v>
      </c>
      <c r="C8" s="5">
        <v>88048656</v>
      </c>
      <c r="D8" s="6">
        <v>96.320000000000007</v>
      </c>
      <c r="E8" s="6">
        <v>98.15</v>
      </c>
    </row>
    <row r="9" spans="1:5" x14ac:dyDescent="0.3">
      <c r="A9" s="4" t="s">
        <v>7</v>
      </c>
      <c r="B9" s="4" t="s">
        <v>5</v>
      </c>
      <c r="C9" s="5">
        <v>67028896</v>
      </c>
      <c r="D9" s="6">
        <v>95.02</v>
      </c>
      <c r="E9" s="6">
        <v>98.13</v>
      </c>
    </row>
    <row r="10" spans="1:5" x14ac:dyDescent="0.3">
      <c r="A10" s="4" t="s">
        <v>7</v>
      </c>
      <c r="B10" s="4" t="s">
        <v>5</v>
      </c>
      <c r="C10" s="5">
        <v>104865408</v>
      </c>
      <c r="D10" s="6">
        <v>95.14</v>
      </c>
      <c r="E10" s="6">
        <v>98.13</v>
      </c>
    </row>
    <row r="11" spans="1:5" x14ac:dyDescent="0.3">
      <c r="A11" s="4" t="s">
        <v>7</v>
      </c>
      <c r="B11" s="4" t="s">
        <v>6</v>
      </c>
      <c r="C11" s="5">
        <v>64204698</v>
      </c>
      <c r="D11" s="6">
        <v>95.4</v>
      </c>
      <c r="E11" s="6">
        <v>98.63</v>
      </c>
    </row>
    <row r="12" spans="1:5" x14ac:dyDescent="0.3">
      <c r="A12" s="4" t="s">
        <v>8</v>
      </c>
      <c r="B12" s="4" t="s">
        <v>5</v>
      </c>
      <c r="C12" s="5">
        <v>30524796</v>
      </c>
      <c r="D12" s="6">
        <v>81.75</v>
      </c>
      <c r="E12" s="6">
        <v>92.16</v>
      </c>
    </row>
    <row r="13" spans="1:5" x14ac:dyDescent="0.3">
      <c r="A13" s="4" t="s">
        <v>8</v>
      </c>
      <c r="B13" s="4" t="s">
        <v>5</v>
      </c>
      <c r="C13" s="5">
        <v>46057894</v>
      </c>
      <c r="D13" s="6">
        <v>86.73</v>
      </c>
      <c r="E13" s="6">
        <v>88.78</v>
      </c>
    </row>
    <row r="14" spans="1:5" x14ac:dyDescent="0.3">
      <c r="A14" s="4" t="s">
        <v>8</v>
      </c>
      <c r="B14" s="4" t="s">
        <v>6</v>
      </c>
      <c r="C14" s="5">
        <v>115099464</v>
      </c>
      <c r="D14" s="6">
        <v>79.52000000000001</v>
      </c>
      <c r="E14" s="6">
        <v>95.12</v>
      </c>
    </row>
    <row r="15" spans="1:5" x14ac:dyDescent="0.3">
      <c r="A15" s="4" t="s">
        <v>8</v>
      </c>
      <c r="B15" s="4" t="s">
        <v>6</v>
      </c>
      <c r="C15" s="5">
        <v>60263794</v>
      </c>
      <c r="D15" s="6">
        <v>83.52000000000001</v>
      </c>
      <c r="E15" s="6">
        <v>89.74</v>
      </c>
    </row>
    <row r="16" spans="1:5" x14ac:dyDescent="0.3">
      <c r="A16" s="4" t="s">
        <v>8</v>
      </c>
      <c r="B16" s="4" t="s">
        <v>5</v>
      </c>
      <c r="C16" s="5">
        <v>54201914</v>
      </c>
      <c r="D16" s="6">
        <v>85.039999999999992</v>
      </c>
      <c r="E16" s="6">
        <v>82.43</v>
      </c>
    </row>
    <row r="17" spans="1:5" x14ac:dyDescent="0.3">
      <c r="A17" s="4" t="s">
        <v>8</v>
      </c>
      <c r="B17" s="4" t="s">
        <v>6</v>
      </c>
      <c r="C17" s="5">
        <v>27586716</v>
      </c>
      <c r="D17" s="6">
        <v>84.03</v>
      </c>
      <c r="E17" s="6">
        <v>82.23</v>
      </c>
    </row>
    <row r="18" spans="1:5" x14ac:dyDescent="0.3">
      <c r="A18" s="4" t="s">
        <v>8</v>
      </c>
      <c r="B18" s="4" t="s">
        <v>6</v>
      </c>
      <c r="C18" s="5">
        <v>35610686</v>
      </c>
      <c r="D18" s="6">
        <v>83.17</v>
      </c>
      <c r="E18" s="6">
        <v>81.900000000000006</v>
      </c>
    </row>
    <row r="19" spans="1:5" x14ac:dyDescent="0.3">
      <c r="A19" s="4" t="s">
        <v>8</v>
      </c>
      <c r="B19" s="4" t="s">
        <v>5</v>
      </c>
      <c r="C19" s="5">
        <v>51553060</v>
      </c>
      <c r="D19" s="6">
        <v>88.13000000000001</v>
      </c>
      <c r="E19" s="6">
        <v>90.71</v>
      </c>
    </row>
    <row r="20" spans="1:5" x14ac:dyDescent="0.3">
      <c r="A20" s="4" t="s">
        <v>8</v>
      </c>
      <c r="B20" s="4" t="s">
        <v>5</v>
      </c>
      <c r="C20" s="5">
        <v>42541030</v>
      </c>
      <c r="D20" s="6">
        <v>80.64</v>
      </c>
      <c r="E20" s="6">
        <v>86.29</v>
      </c>
    </row>
    <row r="21" spans="1:5" x14ac:dyDescent="0.3">
      <c r="A21" s="4" t="s">
        <v>8</v>
      </c>
      <c r="B21" s="4" t="s">
        <v>6</v>
      </c>
      <c r="C21" s="5">
        <v>56674916</v>
      </c>
      <c r="D21" s="6">
        <v>84.7</v>
      </c>
      <c r="E21" s="6">
        <v>92.98</v>
      </c>
    </row>
    <row r="22" spans="1:5" x14ac:dyDescent="0.3">
      <c r="A22" s="4" t="s">
        <v>10</v>
      </c>
      <c r="B22" s="4" t="s">
        <v>5</v>
      </c>
      <c r="C22" s="5">
        <v>17486772</v>
      </c>
      <c r="D22" s="6">
        <v>90.42</v>
      </c>
      <c r="E22" s="6">
        <v>98.35</v>
      </c>
    </row>
    <row r="23" spans="1:5" x14ac:dyDescent="0.3">
      <c r="A23" s="4" t="s">
        <v>10</v>
      </c>
      <c r="B23" s="4" t="s">
        <v>5</v>
      </c>
      <c r="C23" s="5">
        <v>62991086</v>
      </c>
      <c r="D23" s="6">
        <v>95.94</v>
      </c>
      <c r="E23" s="6">
        <v>98.72</v>
      </c>
    </row>
    <row r="24" spans="1:5" x14ac:dyDescent="0.3">
      <c r="A24" s="4" t="s">
        <v>10</v>
      </c>
      <c r="B24" s="4" t="s">
        <v>6</v>
      </c>
      <c r="C24" s="5">
        <v>36477092</v>
      </c>
      <c r="D24" s="6">
        <v>91.710000000000008</v>
      </c>
      <c r="E24" s="6">
        <v>98.6</v>
      </c>
    </row>
    <row r="25" spans="1:5" x14ac:dyDescent="0.3">
      <c r="A25" s="4" t="s">
        <v>10</v>
      </c>
      <c r="B25" s="4" t="s">
        <v>6</v>
      </c>
      <c r="C25" s="5">
        <v>46489688</v>
      </c>
      <c r="D25" s="6">
        <v>95.94</v>
      </c>
      <c r="E25" s="6">
        <v>98.94</v>
      </c>
    </row>
    <row r="26" spans="1:5" x14ac:dyDescent="0.3">
      <c r="A26" s="4" t="s">
        <v>10</v>
      </c>
      <c r="B26" s="4" t="s">
        <v>5</v>
      </c>
      <c r="C26" s="5">
        <v>508326446</v>
      </c>
      <c r="D26" s="6">
        <v>94.860000000000014</v>
      </c>
      <c r="E26" s="6">
        <v>98.32</v>
      </c>
    </row>
    <row r="27" spans="1:5" x14ac:dyDescent="0.3">
      <c r="A27" s="4" t="s">
        <v>10</v>
      </c>
      <c r="B27" s="4" t="s">
        <v>6</v>
      </c>
      <c r="C27" s="5">
        <v>66064538</v>
      </c>
      <c r="D27" s="6">
        <v>95.910000000000011</v>
      </c>
      <c r="E27" s="6">
        <v>98.18</v>
      </c>
    </row>
    <row r="28" spans="1:5" x14ac:dyDescent="0.3">
      <c r="A28" s="4" t="s">
        <v>10</v>
      </c>
      <c r="B28" s="4" t="s">
        <v>6</v>
      </c>
      <c r="C28" s="5">
        <v>76300048</v>
      </c>
      <c r="D28" s="6">
        <v>95.99</v>
      </c>
      <c r="E28" s="6">
        <v>97.65</v>
      </c>
    </row>
    <row r="29" spans="1:5" x14ac:dyDescent="0.3">
      <c r="A29" s="4" t="s">
        <v>10</v>
      </c>
      <c r="B29" s="4" t="s">
        <v>5</v>
      </c>
      <c r="C29" s="5">
        <v>138974492</v>
      </c>
      <c r="D29" s="6">
        <v>95.25</v>
      </c>
      <c r="E29" s="6">
        <v>98.21</v>
      </c>
    </row>
    <row r="30" spans="1:5" x14ac:dyDescent="0.3">
      <c r="A30" s="4" t="s">
        <v>10</v>
      </c>
      <c r="B30" s="4" t="s">
        <v>5</v>
      </c>
      <c r="C30" s="5">
        <v>34887548</v>
      </c>
      <c r="D30" s="6">
        <v>95.580000000000013</v>
      </c>
      <c r="E30" s="6">
        <v>97.63</v>
      </c>
    </row>
    <row r="31" spans="1:5" x14ac:dyDescent="0.3">
      <c r="A31" s="4" t="s">
        <v>9</v>
      </c>
      <c r="B31" s="4" t="s">
        <v>5</v>
      </c>
      <c r="C31" s="5">
        <v>62427516</v>
      </c>
      <c r="D31" s="6">
        <v>81.790000000000006</v>
      </c>
      <c r="E31" s="6">
        <v>84.18</v>
      </c>
    </row>
    <row r="32" spans="1:5" x14ac:dyDescent="0.3">
      <c r="A32" s="4" t="s">
        <v>9</v>
      </c>
      <c r="B32" s="4" t="s">
        <v>5</v>
      </c>
      <c r="C32" s="5">
        <v>36056992</v>
      </c>
      <c r="D32" s="6">
        <v>82.13</v>
      </c>
      <c r="E32" s="6">
        <v>92.47</v>
      </c>
    </row>
    <row r="33" spans="1:5" x14ac:dyDescent="0.3">
      <c r="A33" s="4" t="s">
        <v>9</v>
      </c>
      <c r="B33" s="4" t="s">
        <v>6</v>
      </c>
      <c r="C33" s="5">
        <v>138184962</v>
      </c>
      <c r="D33" s="6">
        <v>81.22</v>
      </c>
      <c r="E33" s="6">
        <v>92.78</v>
      </c>
    </row>
    <row r="34" spans="1:5" x14ac:dyDescent="0.3">
      <c r="A34" s="4" t="s">
        <v>9</v>
      </c>
      <c r="B34" s="4" t="s">
        <v>6</v>
      </c>
      <c r="C34" s="5">
        <v>28573994</v>
      </c>
      <c r="D34" s="6">
        <v>83.25</v>
      </c>
      <c r="E34" s="6">
        <v>79.36</v>
      </c>
    </row>
    <row r="35" spans="1:5" x14ac:dyDescent="0.3">
      <c r="A35" s="4" t="s">
        <v>9</v>
      </c>
      <c r="B35" s="4" t="s">
        <v>6</v>
      </c>
      <c r="C35" s="5">
        <v>43425578</v>
      </c>
      <c r="D35" s="6">
        <v>87.37</v>
      </c>
      <c r="E35" s="6">
        <v>80.89</v>
      </c>
    </row>
    <row r="36" spans="1:5" x14ac:dyDescent="0.3">
      <c r="A36" s="4" t="s">
        <v>9</v>
      </c>
      <c r="B36" s="4" t="s">
        <v>6</v>
      </c>
      <c r="C36" s="5">
        <v>46396138</v>
      </c>
      <c r="D36" s="6">
        <v>82.89</v>
      </c>
      <c r="E36" s="6">
        <v>86.66</v>
      </c>
    </row>
    <row r="37" spans="1:5" x14ac:dyDescent="0.3">
      <c r="A37" s="4" t="s">
        <v>9</v>
      </c>
      <c r="B37" s="4" t="s">
        <v>5</v>
      </c>
      <c r="C37" s="5">
        <v>60650498</v>
      </c>
      <c r="D37" s="6">
        <v>95.89</v>
      </c>
      <c r="E37" s="6">
        <v>98.05</v>
      </c>
    </row>
    <row r="38" spans="1:5" x14ac:dyDescent="0.3">
      <c r="A38" s="4" t="s">
        <v>9</v>
      </c>
      <c r="B38" s="4" t="s">
        <v>5</v>
      </c>
      <c r="C38" s="5">
        <v>26646998</v>
      </c>
      <c r="D38" s="6">
        <v>85.39</v>
      </c>
      <c r="E38" s="6">
        <v>75.489999999999995</v>
      </c>
    </row>
    <row r="39" spans="1:5" x14ac:dyDescent="0.3">
      <c r="A39" s="4" t="s">
        <v>9</v>
      </c>
      <c r="B39" s="4" t="s">
        <v>6</v>
      </c>
      <c r="C39" s="5">
        <v>32187666</v>
      </c>
      <c r="D39" s="6">
        <v>87.009999999999991</v>
      </c>
      <c r="E39" s="6">
        <v>86.9</v>
      </c>
    </row>
    <row r="40" spans="1:5" x14ac:dyDescent="0.3">
      <c r="A40" s="4" t="s">
        <v>9</v>
      </c>
      <c r="B40" s="4" t="s">
        <v>5</v>
      </c>
      <c r="C40" s="5">
        <v>39255560</v>
      </c>
      <c r="D40" s="6">
        <v>87.539999999999992</v>
      </c>
      <c r="E40" s="6">
        <v>84.09</v>
      </c>
    </row>
    <row r="41" spans="1:5" x14ac:dyDescent="0.3">
      <c r="A41" s="4" t="s">
        <v>9</v>
      </c>
      <c r="B41" s="4" t="s">
        <v>5</v>
      </c>
      <c r="C41" s="5">
        <v>26664750</v>
      </c>
      <c r="D41" s="6">
        <v>86.580000000000013</v>
      </c>
      <c r="E41" s="6">
        <v>88.63</v>
      </c>
    </row>
    <row r="42" spans="1:5" x14ac:dyDescent="0.3">
      <c r="A42" s="4" t="s">
        <v>11</v>
      </c>
      <c r="B42" s="4" t="s">
        <v>6</v>
      </c>
      <c r="C42" s="5">
        <v>46507216</v>
      </c>
      <c r="D42" s="6">
        <v>94.97</v>
      </c>
      <c r="E42" s="6">
        <v>98.75</v>
      </c>
    </row>
    <row r="43" spans="1:5" x14ac:dyDescent="0.3">
      <c r="A43" s="4" t="s">
        <v>11</v>
      </c>
      <c r="B43" s="4" t="s">
        <v>5</v>
      </c>
      <c r="C43" s="5">
        <v>51140156</v>
      </c>
      <c r="D43" s="6">
        <v>85.71</v>
      </c>
      <c r="E43" s="6">
        <v>98.81</v>
      </c>
    </row>
    <row r="44" spans="1:5" x14ac:dyDescent="0.3">
      <c r="A44" s="4" t="s">
        <v>11</v>
      </c>
      <c r="B44" s="4" t="s">
        <v>6</v>
      </c>
      <c r="C44" s="5">
        <v>16299684</v>
      </c>
      <c r="D44" s="6">
        <v>88.36</v>
      </c>
      <c r="E44" s="6">
        <v>96.49</v>
      </c>
    </row>
    <row r="45" spans="1:5" x14ac:dyDescent="0.3">
      <c r="A45" s="4" t="s">
        <v>11</v>
      </c>
      <c r="B45" s="4" t="s">
        <v>5</v>
      </c>
      <c r="C45" s="5">
        <v>36901376</v>
      </c>
      <c r="D45" s="6">
        <v>90.13</v>
      </c>
      <c r="E45" s="6">
        <v>98.79</v>
      </c>
    </row>
    <row r="46" spans="1:5" x14ac:dyDescent="0.3">
      <c r="A46" s="4" t="s">
        <v>11</v>
      </c>
      <c r="B46" s="4" t="s">
        <v>6</v>
      </c>
      <c r="C46" s="5">
        <v>517291516</v>
      </c>
      <c r="D46" s="6">
        <v>95.94</v>
      </c>
      <c r="E46" s="6">
        <v>98.11</v>
      </c>
    </row>
    <row r="47" spans="1:5" x14ac:dyDescent="0.3">
      <c r="A47" s="4" t="s">
        <v>11</v>
      </c>
      <c r="B47" s="4" t="s">
        <v>5</v>
      </c>
      <c r="C47" s="5">
        <v>54911042</v>
      </c>
      <c r="D47" s="6">
        <v>96.53</v>
      </c>
      <c r="E47" s="6">
        <v>98.4</v>
      </c>
    </row>
    <row r="48" spans="1:5" x14ac:dyDescent="0.3">
      <c r="A48" s="4" t="s">
        <v>11</v>
      </c>
      <c r="B48" s="4" t="s">
        <v>5</v>
      </c>
      <c r="C48" s="5">
        <v>82726692</v>
      </c>
      <c r="D48" s="6">
        <v>95.210000000000008</v>
      </c>
      <c r="E48" s="6">
        <v>98.91</v>
      </c>
    </row>
    <row r="49" spans="1:5" x14ac:dyDescent="0.3">
      <c r="A49" s="4" t="s">
        <v>11</v>
      </c>
      <c r="B49" s="4" t="s">
        <v>5</v>
      </c>
      <c r="C49" s="5">
        <v>54721532</v>
      </c>
      <c r="D49" s="6">
        <v>96.05</v>
      </c>
      <c r="E49" s="6">
        <v>98.16</v>
      </c>
    </row>
    <row r="50" spans="1:5" x14ac:dyDescent="0.3">
      <c r="A50" s="4" t="s">
        <v>11</v>
      </c>
      <c r="B50" s="4" t="s">
        <v>6</v>
      </c>
      <c r="C50" s="5">
        <v>40139822</v>
      </c>
      <c r="D50" s="6">
        <v>94.34</v>
      </c>
      <c r="E50" s="6">
        <v>99.01</v>
      </c>
    </row>
    <row r="51" spans="1:5" x14ac:dyDescent="0.3">
      <c r="A51" s="4" t="s">
        <v>11</v>
      </c>
      <c r="B51" s="4" t="s">
        <v>6</v>
      </c>
      <c r="C51" s="5">
        <v>36904888</v>
      </c>
      <c r="D51" s="6">
        <v>94.72</v>
      </c>
      <c r="E51" s="6">
        <v>98.39</v>
      </c>
    </row>
    <row r="52" spans="1:5" x14ac:dyDescent="0.3">
      <c r="A52" s="4" t="s">
        <v>12</v>
      </c>
      <c r="B52" s="4" t="s">
        <v>5</v>
      </c>
      <c r="C52" s="5">
        <v>53728994</v>
      </c>
      <c r="D52" s="6">
        <v>85.27</v>
      </c>
      <c r="E52" s="6">
        <v>77.7</v>
      </c>
    </row>
    <row r="53" spans="1:5" x14ac:dyDescent="0.3">
      <c r="A53" s="4" t="s">
        <v>12</v>
      </c>
      <c r="B53" s="4" t="s">
        <v>5</v>
      </c>
      <c r="C53" s="5">
        <v>48665520</v>
      </c>
      <c r="D53" s="6">
        <v>75.62</v>
      </c>
      <c r="E53" s="6">
        <v>69.03</v>
      </c>
    </row>
    <row r="54" spans="1:5" x14ac:dyDescent="0.3">
      <c r="A54" s="4" t="s">
        <v>12</v>
      </c>
      <c r="B54" s="4" t="s">
        <v>6</v>
      </c>
      <c r="C54" s="5">
        <v>118923228</v>
      </c>
      <c r="D54" s="6">
        <v>80.94</v>
      </c>
      <c r="E54" s="6">
        <v>91</v>
      </c>
    </row>
    <row r="55" spans="1:5" x14ac:dyDescent="0.3">
      <c r="A55" s="4" t="s">
        <v>12</v>
      </c>
      <c r="B55" s="4" t="s">
        <v>5</v>
      </c>
      <c r="C55" s="5">
        <v>83937620</v>
      </c>
      <c r="D55" s="6">
        <v>75.710000000000008</v>
      </c>
      <c r="E55" s="6">
        <v>96.08</v>
      </c>
    </row>
    <row r="56" spans="1:5" x14ac:dyDescent="0.3">
      <c r="A56" s="4" t="s">
        <v>12</v>
      </c>
      <c r="B56" s="4" t="s">
        <v>6</v>
      </c>
      <c r="C56" s="5">
        <v>150334394</v>
      </c>
      <c r="D56" s="6">
        <v>86.34</v>
      </c>
      <c r="E56" s="6">
        <v>97.27</v>
      </c>
    </row>
    <row r="57" spans="1:5" x14ac:dyDescent="0.3">
      <c r="A57" s="4" t="s">
        <v>12</v>
      </c>
      <c r="B57" s="4" t="s">
        <v>6</v>
      </c>
      <c r="C57" s="5">
        <v>117932522</v>
      </c>
      <c r="D57" s="6">
        <v>80.67</v>
      </c>
      <c r="E57" s="6">
        <v>94.77</v>
      </c>
    </row>
    <row r="58" spans="1:5" x14ac:dyDescent="0.3">
      <c r="A58" s="4" t="s">
        <v>12</v>
      </c>
      <c r="B58" s="4" t="s">
        <v>5</v>
      </c>
      <c r="C58" s="5">
        <v>88083166</v>
      </c>
      <c r="D58" s="6">
        <v>76.97999999999999</v>
      </c>
      <c r="E58" s="6">
        <v>89.97</v>
      </c>
    </row>
    <row r="59" spans="1:5" x14ac:dyDescent="0.3">
      <c r="A59" s="4" t="s">
        <v>12</v>
      </c>
      <c r="B59" s="4" t="s">
        <v>6</v>
      </c>
      <c r="C59" s="5">
        <v>46263376</v>
      </c>
      <c r="D59" s="6">
        <v>81.63</v>
      </c>
      <c r="E59" s="6">
        <v>86.41</v>
      </c>
    </row>
    <row r="60" spans="1:5" x14ac:dyDescent="0.3">
      <c r="A60" s="4" t="s">
        <v>12</v>
      </c>
      <c r="B60" s="4" t="s">
        <v>5</v>
      </c>
      <c r="C60" s="5">
        <v>32866072</v>
      </c>
      <c r="D60" s="6">
        <v>81.25</v>
      </c>
      <c r="E60" s="6">
        <v>79.7</v>
      </c>
    </row>
    <row r="61" spans="1:5" x14ac:dyDescent="0.3">
      <c r="A61" s="4" t="s">
        <v>13</v>
      </c>
      <c r="B61" s="4" t="s">
        <v>6</v>
      </c>
      <c r="C61" s="5">
        <v>66768582</v>
      </c>
      <c r="D61" s="6">
        <v>88.6</v>
      </c>
      <c r="E61" s="6">
        <v>98.67</v>
      </c>
    </row>
    <row r="62" spans="1:5" x14ac:dyDescent="0.3">
      <c r="A62" s="4" t="s">
        <v>13</v>
      </c>
      <c r="B62" s="4" t="s">
        <v>6</v>
      </c>
      <c r="C62" s="5">
        <v>33644768</v>
      </c>
      <c r="D62" s="6">
        <v>93.139999999999986</v>
      </c>
      <c r="E62" s="6">
        <v>98.55</v>
      </c>
    </row>
    <row r="63" spans="1:5" x14ac:dyDescent="0.3">
      <c r="A63" s="4" t="s">
        <v>13</v>
      </c>
      <c r="B63" s="4" t="s">
        <v>5</v>
      </c>
      <c r="C63" s="5">
        <v>36899452</v>
      </c>
      <c r="D63" s="6">
        <v>92.72999999999999</v>
      </c>
      <c r="E63" s="6">
        <v>98.11</v>
      </c>
    </row>
    <row r="64" spans="1:5" x14ac:dyDescent="0.3">
      <c r="A64" s="4" t="s">
        <v>13</v>
      </c>
      <c r="B64" s="4" t="s">
        <v>6</v>
      </c>
      <c r="C64" s="5">
        <v>66119312</v>
      </c>
      <c r="D64" s="6">
        <v>96.49</v>
      </c>
      <c r="E64" s="6">
        <v>97.88</v>
      </c>
    </row>
    <row r="65" spans="1:5" x14ac:dyDescent="0.3">
      <c r="A65" s="4" t="s">
        <v>13</v>
      </c>
      <c r="B65" s="4" t="s">
        <v>6</v>
      </c>
      <c r="C65" s="5">
        <v>39771638</v>
      </c>
      <c r="D65" s="6">
        <v>96.009999999999991</v>
      </c>
      <c r="E65" s="6">
        <v>98.56</v>
      </c>
    </row>
    <row r="66" spans="1:5" x14ac:dyDescent="0.3">
      <c r="A66" s="4" t="s">
        <v>13</v>
      </c>
      <c r="B66" s="4" t="s">
        <v>6</v>
      </c>
      <c r="C66" s="5">
        <v>55348706</v>
      </c>
      <c r="D66" s="6">
        <v>96.67</v>
      </c>
      <c r="E66" s="6">
        <v>98.69</v>
      </c>
    </row>
    <row r="67" spans="1:5" x14ac:dyDescent="0.3">
      <c r="A67" s="4" t="s">
        <v>13</v>
      </c>
      <c r="B67" s="4" t="s">
        <v>5</v>
      </c>
      <c r="C67" s="5">
        <v>69830202</v>
      </c>
      <c r="D67" s="6">
        <v>91.710000000000008</v>
      </c>
      <c r="E67" s="6">
        <v>98.12</v>
      </c>
    </row>
    <row r="68" spans="1:5" x14ac:dyDescent="0.3">
      <c r="A68" s="4" t="s">
        <v>13</v>
      </c>
      <c r="B68" s="4" t="s">
        <v>5</v>
      </c>
      <c r="C68" s="5">
        <v>33662460</v>
      </c>
      <c r="D68" s="6">
        <v>94.95</v>
      </c>
      <c r="E68" s="6">
        <v>98.18</v>
      </c>
    </row>
    <row r="69" spans="1:5" x14ac:dyDescent="0.3">
      <c r="A69" s="4" t="s">
        <v>14</v>
      </c>
      <c r="B69" s="4" t="s">
        <v>6</v>
      </c>
      <c r="C69" s="5">
        <v>51936442</v>
      </c>
      <c r="D69" s="6">
        <v>79.989999999999995</v>
      </c>
      <c r="E69" s="6">
        <v>91.13</v>
      </c>
    </row>
    <row r="70" spans="1:5" x14ac:dyDescent="0.3">
      <c r="A70" s="4" t="s">
        <v>14</v>
      </c>
      <c r="B70" s="4" t="s">
        <v>6</v>
      </c>
      <c r="C70" s="5">
        <v>24578468</v>
      </c>
      <c r="D70" s="6">
        <v>80.569999999999993</v>
      </c>
      <c r="E70" s="6">
        <v>84.6</v>
      </c>
    </row>
    <row r="71" spans="1:5" x14ac:dyDescent="0.3">
      <c r="A71" s="4" t="s">
        <v>14</v>
      </c>
      <c r="B71" s="4" t="s">
        <v>6</v>
      </c>
      <c r="C71" s="5">
        <v>75633372</v>
      </c>
      <c r="D71" s="6">
        <v>78.36</v>
      </c>
      <c r="E71" s="6">
        <v>95.41</v>
      </c>
    </row>
    <row r="72" spans="1:5" x14ac:dyDescent="0.3">
      <c r="A72" s="4" t="s">
        <v>14</v>
      </c>
      <c r="B72" s="4" t="s">
        <v>6</v>
      </c>
      <c r="C72" s="5">
        <v>42571270</v>
      </c>
      <c r="D72" s="6">
        <v>82.75</v>
      </c>
      <c r="E72" s="6">
        <v>72.5</v>
      </c>
    </row>
    <row r="73" spans="1:5" x14ac:dyDescent="0.3">
      <c r="A73" s="4" t="s">
        <v>14</v>
      </c>
      <c r="B73" s="4" t="s">
        <v>5</v>
      </c>
      <c r="C73" s="5">
        <v>37887906</v>
      </c>
      <c r="D73" s="6">
        <v>81.13</v>
      </c>
      <c r="E73" s="6">
        <v>76.83</v>
      </c>
    </row>
    <row r="74" spans="1:5" x14ac:dyDescent="0.3">
      <c r="A74" s="4" t="s">
        <v>14</v>
      </c>
      <c r="B74" s="4" t="s">
        <v>6</v>
      </c>
      <c r="C74" s="5">
        <v>22078414</v>
      </c>
      <c r="D74" s="6">
        <v>81.61</v>
      </c>
      <c r="E74" s="6">
        <v>80.25</v>
      </c>
    </row>
    <row r="75" spans="1:5" x14ac:dyDescent="0.3">
      <c r="A75" s="4" t="s">
        <v>14</v>
      </c>
      <c r="B75" s="4" t="s">
        <v>5</v>
      </c>
      <c r="C75" s="5">
        <v>55148644</v>
      </c>
      <c r="D75" s="6">
        <v>84.759999999999991</v>
      </c>
      <c r="E75" s="6">
        <v>85.37</v>
      </c>
    </row>
    <row r="76" spans="1:5" x14ac:dyDescent="0.3">
      <c r="A76" s="4" t="s">
        <v>14</v>
      </c>
      <c r="B76" s="4" t="s">
        <v>5</v>
      </c>
      <c r="C76" s="5">
        <v>39152740</v>
      </c>
      <c r="D76" s="6">
        <v>87.97</v>
      </c>
      <c r="E76" s="6">
        <v>88.77</v>
      </c>
    </row>
    <row r="77" spans="1:5" x14ac:dyDescent="0.3">
      <c r="A77" s="4" t="s">
        <v>14</v>
      </c>
      <c r="B77" s="4" t="s">
        <v>5</v>
      </c>
      <c r="C77" s="5">
        <v>32853006</v>
      </c>
      <c r="D77" s="6">
        <v>80.89</v>
      </c>
      <c r="E77" s="6">
        <v>85.06</v>
      </c>
    </row>
    <row r="78" spans="1:5" x14ac:dyDescent="0.3">
      <c r="A78" s="4" t="s">
        <v>14</v>
      </c>
      <c r="B78" s="4" t="s">
        <v>5</v>
      </c>
      <c r="C78" s="5">
        <v>48087900</v>
      </c>
      <c r="D78" s="6">
        <v>77.72</v>
      </c>
      <c r="E78" s="6">
        <v>83.78</v>
      </c>
    </row>
  </sheetData>
  <sortState xmlns:xlrd2="http://schemas.microsoft.com/office/spreadsheetml/2017/richdata2" ref="A2:E78">
    <sortCondition ref="A2:A7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  <col min="2" max="2" width="10.33203125" bestFit="1" customWidth="1"/>
    <col min="3" max="3" width="11.109375" bestFit="1" customWidth="1"/>
    <col min="4" max="4" width="17.6640625" bestFit="1" customWidth="1"/>
    <col min="5" max="5" width="20.33203125" bestFit="1" customWidth="1"/>
    <col min="6" max="6" width="12" bestFit="1" customWidth="1"/>
    <col min="11" max="11" width="11" bestFit="1" customWidth="1"/>
  </cols>
  <sheetData>
    <row r="1" spans="1:1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I1" t="s">
        <v>0</v>
      </c>
      <c r="J1" t="s">
        <v>4</v>
      </c>
      <c r="K1" t="s">
        <v>1</v>
      </c>
      <c r="L1" t="s">
        <v>2</v>
      </c>
      <c r="M1" t="s">
        <v>3</v>
      </c>
    </row>
    <row r="2" spans="1:15" x14ac:dyDescent="0.3">
      <c r="A2" t="s">
        <v>7</v>
      </c>
      <c r="B2" t="s">
        <v>5</v>
      </c>
      <c r="C2">
        <v>28498020</v>
      </c>
      <c r="D2">
        <v>92.2</v>
      </c>
      <c r="E2">
        <v>97.79</v>
      </c>
      <c r="F2">
        <f>(D2/100)*C2</f>
        <v>26275174.440000001</v>
      </c>
      <c r="G2">
        <f>(E2/100)*F2</f>
        <v>25694493.084876005</v>
      </c>
      <c r="I2" t="s">
        <v>8</v>
      </c>
      <c r="J2" t="s">
        <v>5</v>
      </c>
      <c r="K2">
        <v>30524796</v>
      </c>
      <c r="L2">
        <v>81.75</v>
      </c>
      <c r="M2">
        <v>92.16</v>
      </c>
      <c r="N2">
        <f>(L2/100)*K2</f>
        <v>24954020.73</v>
      </c>
      <c r="O2">
        <f>(M2/100)*N2</f>
        <v>22997625.504767999</v>
      </c>
    </row>
    <row r="3" spans="1:15" x14ac:dyDescent="0.3">
      <c r="A3" t="s">
        <v>7</v>
      </c>
      <c r="B3" t="s">
        <v>6</v>
      </c>
      <c r="C3">
        <v>39915026</v>
      </c>
      <c r="D3">
        <v>94.87</v>
      </c>
      <c r="E3">
        <v>98.62</v>
      </c>
      <c r="F3">
        <f t="shared" ref="F3:F38" si="0">(D3/100)*C3</f>
        <v>37867385.166200005</v>
      </c>
      <c r="G3">
        <f t="shared" ref="G3:G38" si="1">(E3/100)*F3</f>
        <v>37344815.250906445</v>
      </c>
      <c r="I3" t="s">
        <v>8</v>
      </c>
      <c r="J3" t="s">
        <v>5</v>
      </c>
      <c r="K3">
        <v>46057894</v>
      </c>
      <c r="L3">
        <v>86.73</v>
      </c>
      <c r="M3">
        <v>88.78</v>
      </c>
      <c r="N3">
        <f t="shared" ref="N3:N41" si="2">(L3/100)*K3</f>
        <v>39946011.466200002</v>
      </c>
      <c r="O3">
        <f t="shared" ref="O3:O41" si="3">(M3/100)*N3</f>
        <v>35464068.979692362</v>
      </c>
    </row>
    <row r="4" spans="1:15" x14ac:dyDescent="0.3">
      <c r="A4" t="s">
        <v>7</v>
      </c>
      <c r="B4" t="s">
        <v>6</v>
      </c>
      <c r="C4">
        <v>71265130</v>
      </c>
      <c r="D4">
        <v>85.39</v>
      </c>
      <c r="E4">
        <v>98.89</v>
      </c>
      <c r="F4">
        <f t="shared" si="0"/>
        <v>60853294.506999999</v>
      </c>
      <c r="G4">
        <f t="shared" si="1"/>
        <v>60177822.9379723</v>
      </c>
      <c r="I4" t="s">
        <v>8</v>
      </c>
      <c r="J4" t="s">
        <v>6</v>
      </c>
      <c r="K4">
        <v>115099464</v>
      </c>
      <c r="L4">
        <v>79.52000000000001</v>
      </c>
      <c r="M4">
        <v>95.12</v>
      </c>
      <c r="N4">
        <f t="shared" si="2"/>
        <v>91527093.772800013</v>
      </c>
      <c r="O4">
        <f t="shared" si="3"/>
        <v>87060571.596687376</v>
      </c>
    </row>
    <row r="5" spans="1:15" x14ac:dyDescent="0.3">
      <c r="A5" t="s">
        <v>7</v>
      </c>
      <c r="B5" t="s">
        <v>5</v>
      </c>
      <c r="C5">
        <v>63061546</v>
      </c>
      <c r="D5">
        <v>95.66</v>
      </c>
      <c r="E5">
        <v>99.05</v>
      </c>
      <c r="F5">
        <f t="shared" si="0"/>
        <v>60324674.9036</v>
      </c>
      <c r="G5">
        <f t="shared" si="1"/>
        <v>59751590.492015794</v>
      </c>
      <c r="I5" t="s">
        <v>8</v>
      </c>
      <c r="J5" t="s">
        <v>6</v>
      </c>
      <c r="K5">
        <v>60263794</v>
      </c>
      <c r="L5">
        <v>83.52000000000001</v>
      </c>
      <c r="M5">
        <v>89.74</v>
      </c>
      <c r="N5">
        <f t="shared" si="2"/>
        <v>50332320.748800002</v>
      </c>
      <c r="O5">
        <f t="shared" si="3"/>
        <v>45168224.639973119</v>
      </c>
    </row>
    <row r="6" spans="1:15" x14ac:dyDescent="0.3">
      <c r="A6" t="s">
        <v>7</v>
      </c>
      <c r="B6" t="s">
        <v>6</v>
      </c>
      <c r="C6">
        <v>34870992</v>
      </c>
      <c r="D6">
        <v>92.86</v>
      </c>
      <c r="E6">
        <v>98.77</v>
      </c>
      <c r="F6">
        <f t="shared" si="0"/>
        <v>32381203.1712</v>
      </c>
      <c r="G6">
        <f t="shared" si="1"/>
        <v>31982914.372194238</v>
      </c>
      <c r="I6" t="s">
        <v>8</v>
      </c>
      <c r="J6" t="s">
        <v>5</v>
      </c>
      <c r="K6">
        <v>54201914</v>
      </c>
      <c r="L6">
        <v>85.039999999999992</v>
      </c>
      <c r="M6">
        <v>82.43</v>
      </c>
      <c r="N6">
        <f t="shared" si="2"/>
        <v>46093307.665599994</v>
      </c>
      <c r="O6">
        <f t="shared" si="3"/>
        <v>37994713.508754075</v>
      </c>
    </row>
    <row r="7" spans="1:15" x14ac:dyDescent="0.3">
      <c r="A7" t="s">
        <v>7</v>
      </c>
      <c r="B7" t="s">
        <v>5</v>
      </c>
      <c r="C7">
        <v>56055536</v>
      </c>
      <c r="D7">
        <v>96.12</v>
      </c>
      <c r="E7">
        <v>98.46</v>
      </c>
      <c r="F7">
        <f t="shared" si="0"/>
        <v>53880581.203200005</v>
      </c>
      <c r="G7">
        <f t="shared" si="1"/>
        <v>53050820.25267072</v>
      </c>
      <c r="I7" t="s">
        <v>8</v>
      </c>
      <c r="J7" t="s">
        <v>6</v>
      </c>
      <c r="K7">
        <v>27586716</v>
      </c>
      <c r="L7">
        <v>84.03</v>
      </c>
      <c r="M7">
        <v>82.23</v>
      </c>
      <c r="N7">
        <f t="shared" si="2"/>
        <v>23181117.454800002</v>
      </c>
      <c r="O7">
        <f t="shared" si="3"/>
        <v>19061832.883082043</v>
      </c>
    </row>
    <row r="8" spans="1:15" x14ac:dyDescent="0.3">
      <c r="A8" t="s">
        <v>7</v>
      </c>
      <c r="B8" t="s">
        <v>6</v>
      </c>
      <c r="C8">
        <v>88048656</v>
      </c>
      <c r="D8">
        <v>96.320000000000007</v>
      </c>
      <c r="E8">
        <v>98.15</v>
      </c>
      <c r="F8">
        <f t="shared" si="0"/>
        <v>84808465.45920001</v>
      </c>
      <c r="G8">
        <f t="shared" si="1"/>
        <v>83239508.848204806</v>
      </c>
      <c r="I8" t="s">
        <v>8</v>
      </c>
      <c r="J8" t="s">
        <v>6</v>
      </c>
      <c r="K8">
        <v>35610686</v>
      </c>
      <c r="L8">
        <v>83.17</v>
      </c>
      <c r="M8">
        <v>81.900000000000006</v>
      </c>
      <c r="N8">
        <f t="shared" si="2"/>
        <v>29617407.5462</v>
      </c>
      <c r="O8">
        <f t="shared" si="3"/>
        <v>24256656.780337803</v>
      </c>
    </row>
    <row r="9" spans="1:15" x14ac:dyDescent="0.3">
      <c r="A9" t="s">
        <v>7</v>
      </c>
      <c r="B9" t="s">
        <v>5</v>
      </c>
      <c r="C9">
        <v>67028896</v>
      </c>
      <c r="D9">
        <v>95.02</v>
      </c>
      <c r="E9">
        <v>98.13</v>
      </c>
      <c r="F9">
        <f t="shared" si="0"/>
        <v>63690856.979199998</v>
      </c>
      <c r="G9">
        <f t="shared" si="1"/>
        <v>62499837.953688957</v>
      </c>
      <c r="I9" t="s">
        <v>8</v>
      </c>
      <c r="J9" t="s">
        <v>5</v>
      </c>
      <c r="K9">
        <v>51553060</v>
      </c>
      <c r="L9">
        <v>88.13000000000001</v>
      </c>
      <c r="M9">
        <v>90.71</v>
      </c>
      <c r="N9">
        <f t="shared" si="2"/>
        <v>45433711.778000005</v>
      </c>
      <c r="O9">
        <f t="shared" si="3"/>
        <v>41212919.953823797</v>
      </c>
    </row>
    <row r="10" spans="1:15" x14ac:dyDescent="0.3">
      <c r="A10" t="s">
        <v>7</v>
      </c>
      <c r="B10" t="s">
        <v>5</v>
      </c>
      <c r="C10">
        <v>104865408</v>
      </c>
      <c r="D10">
        <v>95.14</v>
      </c>
      <c r="E10">
        <v>98.13</v>
      </c>
      <c r="F10">
        <f t="shared" si="0"/>
        <v>99768949.171200007</v>
      </c>
      <c r="G10">
        <f t="shared" si="1"/>
        <v>97903269.821698561</v>
      </c>
      <c r="I10" t="s">
        <v>8</v>
      </c>
      <c r="J10" t="s">
        <v>5</v>
      </c>
      <c r="K10">
        <v>42541030</v>
      </c>
      <c r="L10">
        <v>80.64</v>
      </c>
      <c r="M10">
        <v>86.29</v>
      </c>
      <c r="N10">
        <f t="shared" si="2"/>
        <v>34305086.592</v>
      </c>
      <c r="O10">
        <f t="shared" si="3"/>
        <v>29601859.220236804</v>
      </c>
    </row>
    <row r="11" spans="1:15" x14ac:dyDescent="0.3">
      <c r="A11" t="s">
        <v>7</v>
      </c>
      <c r="B11" t="s">
        <v>6</v>
      </c>
      <c r="C11">
        <v>64204698</v>
      </c>
      <c r="D11">
        <v>95.4</v>
      </c>
      <c r="E11">
        <v>98.63</v>
      </c>
      <c r="F11">
        <f t="shared" si="0"/>
        <v>61251281.892000005</v>
      </c>
      <c r="G11">
        <f t="shared" si="1"/>
        <v>60412139.3300796</v>
      </c>
      <c r="I11" t="s">
        <v>8</v>
      </c>
      <c r="J11" t="s">
        <v>6</v>
      </c>
      <c r="K11">
        <v>56674916</v>
      </c>
      <c r="L11">
        <v>84.7</v>
      </c>
      <c r="M11">
        <v>92.98</v>
      </c>
      <c r="N11">
        <f t="shared" si="2"/>
        <v>48003653.851999998</v>
      </c>
      <c r="O11">
        <f t="shared" si="3"/>
        <v>44633797.351589605</v>
      </c>
    </row>
    <row r="12" spans="1:15" x14ac:dyDescent="0.3">
      <c r="A12" t="s">
        <v>10</v>
      </c>
      <c r="B12" t="s">
        <v>5</v>
      </c>
      <c r="C12">
        <v>17486772</v>
      </c>
      <c r="D12">
        <v>90.42</v>
      </c>
      <c r="E12">
        <v>98.35</v>
      </c>
      <c r="F12">
        <f t="shared" si="0"/>
        <v>15811539.2424</v>
      </c>
      <c r="G12">
        <f t="shared" si="1"/>
        <v>15550648.844900399</v>
      </c>
      <c r="I12" t="s">
        <v>9</v>
      </c>
      <c r="J12" t="s">
        <v>5</v>
      </c>
      <c r="K12">
        <v>62427516</v>
      </c>
      <c r="L12">
        <v>81.790000000000006</v>
      </c>
      <c r="M12">
        <v>84.18</v>
      </c>
      <c r="N12">
        <f t="shared" si="2"/>
        <v>51059465.336400002</v>
      </c>
      <c r="O12">
        <f t="shared" si="3"/>
        <v>42981857.920181528</v>
      </c>
    </row>
    <row r="13" spans="1:15" x14ac:dyDescent="0.3">
      <c r="A13" t="s">
        <v>10</v>
      </c>
      <c r="B13" t="s">
        <v>5</v>
      </c>
      <c r="C13">
        <v>62991086</v>
      </c>
      <c r="D13">
        <v>95.94</v>
      </c>
      <c r="E13">
        <v>98.72</v>
      </c>
      <c r="F13">
        <f t="shared" si="0"/>
        <v>60433647.908399999</v>
      </c>
      <c r="G13">
        <f t="shared" si="1"/>
        <v>59660097.215172477</v>
      </c>
      <c r="I13" t="s">
        <v>9</v>
      </c>
      <c r="J13" t="s">
        <v>5</v>
      </c>
      <c r="K13">
        <v>36056992</v>
      </c>
      <c r="L13">
        <v>82.13</v>
      </c>
      <c r="M13">
        <v>92.47</v>
      </c>
      <c r="N13">
        <f t="shared" si="2"/>
        <v>29613607.529599998</v>
      </c>
      <c r="O13">
        <f t="shared" si="3"/>
        <v>27383702.882621117</v>
      </c>
    </row>
    <row r="14" spans="1:15" x14ac:dyDescent="0.3">
      <c r="A14" t="s">
        <v>10</v>
      </c>
      <c r="B14" t="s">
        <v>6</v>
      </c>
      <c r="C14">
        <v>36477092</v>
      </c>
      <c r="D14">
        <v>91.710000000000008</v>
      </c>
      <c r="E14">
        <v>98.6</v>
      </c>
      <c r="F14">
        <f t="shared" si="0"/>
        <v>33453141.073200002</v>
      </c>
      <c r="G14">
        <f t="shared" si="1"/>
        <v>32984797.098175202</v>
      </c>
      <c r="I14" t="s">
        <v>9</v>
      </c>
      <c r="J14" t="s">
        <v>6</v>
      </c>
      <c r="K14">
        <v>138184962</v>
      </c>
      <c r="L14">
        <v>81.22</v>
      </c>
      <c r="M14">
        <v>92.78</v>
      </c>
      <c r="N14">
        <f t="shared" si="2"/>
        <v>112233826.1364</v>
      </c>
      <c r="O14">
        <f t="shared" si="3"/>
        <v>104130543.88935192</v>
      </c>
    </row>
    <row r="15" spans="1:15" x14ac:dyDescent="0.3">
      <c r="A15" t="s">
        <v>10</v>
      </c>
      <c r="B15" t="s">
        <v>6</v>
      </c>
      <c r="C15">
        <v>46489688</v>
      </c>
      <c r="D15">
        <v>95.94</v>
      </c>
      <c r="E15">
        <v>98.94</v>
      </c>
      <c r="F15">
        <f t="shared" si="0"/>
        <v>44602206.667199999</v>
      </c>
      <c r="G15">
        <f t="shared" si="1"/>
        <v>44129423.276527673</v>
      </c>
      <c r="I15" t="s">
        <v>9</v>
      </c>
      <c r="J15" t="s">
        <v>6</v>
      </c>
      <c r="K15">
        <v>28573994</v>
      </c>
      <c r="L15">
        <v>83.25</v>
      </c>
      <c r="M15">
        <v>79.36</v>
      </c>
      <c r="N15">
        <f t="shared" si="2"/>
        <v>23787850.004999999</v>
      </c>
      <c r="O15">
        <f t="shared" si="3"/>
        <v>18878037.763967998</v>
      </c>
    </row>
    <row r="16" spans="1:15" x14ac:dyDescent="0.3">
      <c r="A16" t="s">
        <v>10</v>
      </c>
      <c r="B16" t="s">
        <v>5</v>
      </c>
      <c r="C16">
        <v>508326446</v>
      </c>
      <c r="D16">
        <v>94.860000000000014</v>
      </c>
      <c r="E16">
        <v>98.32</v>
      </c>
      <c r="F16">
        <f t="shared" si="0"/>
        <v>482198466.67560005</v>
      </c>
      <c r="G16">
        <f t="shared" si="1"/>
        <v>474097532.43544996</v>
      </c>
      <c r="I16" t="s">
        <v>9</v>
      </c>
      <c r="J16" t="s">
        <v>6</v>
      </c>
      <c r="K16">
        <v>43425578</v>
      </c>
      <c r="L16">
        <v>87.37</v>
      </c>
      <c r="M16">
        <v>80.89</v>
      </c>
      <c r="N16">
        <f t="shared" si="2"/>
        <v>37940927.498599999</v>
      </c>
      <c r="O16">
        <f t="shared" si="3"/>
        <v>30690416.253617536</v>
      </c>
    </row>
    <row r="17" spans="1:15" x14ac:dyDescent="0.3">
      <c r="A17" t="s">
        <v>10</v>
      </c>
      <c r="B17" t="s">
        <v>6</v>
      </c>
      <c r="C17">
        <v>66064538</v>
      </c>
      <c r="D17">
        <v>95.910000000000011</v>
      </c>
      <c r="E17">
        <v>98.18</v>
      </c>
      <c r="F17">
        <f t="shared" si="0"/>
        <v>63362498.395800002</v>
      </c>
      <c r="G17">
        <f t="shared" si="1"/>
        <v>62209300.924996451</v>
      </c>
      <c r="I17" t="s">
        <v>9</v>
      </c>
      <c r="J17" t="s">
        <v>6</v>
      </c>
      <c r="K17">
        <v>46396138</v>
      </c>
      <c r="L17">
        <v>82.89</v>
      </c>
      <c r="M17">
        <v>86.66</v>
      </c>
      <c r="N17">
        <f t="shared" si="2"/>
        <v>38457758.788199998</v>
      </c>
      <c r="O17">
        <f t="shared" si="3"/>
        <v>33327493.765854117</v>
      </c>
    </row>
    <row r="18" spans="1:15" x14ac:dyDescent="0.3">
      <c r="A18" t="s">
        <v>10</v>
      </c>
      <c r="B18" t="s">
        <v>6</v>
      </c>
      <c r="C18">
        <v>76300048</v>
      </c>
      <c r="D18">
        <v>95.99</v>
      </c>
      <c r="E18">
        <v>97.65</v>
      </c>
      <c r="F18">
        <f t="shared" si="0"/>
        <v>73240416.075199991</v>
      </c>
      <c r="G18">
        <f t="shared" si="1"/>
        <v>71519266.297432795</v>
      </c>
      <c r="I18" t="s">
        <v>9</v>
      </c>
      <c r="J18" t="s">
        <v>5</v>
      </c>
      <c r="K18">
        <v>60650498</v>
      </c>
      <c r="L18">
        <v>95.89</v>
      </c>
      <c r="M18">
        <v>98.05</v>
      </c>
      <c r="N18">
        <f t="shared" si="2"/>
        <v>58157762.532200001</v>
      </c>
      <c r="O18">
        <f t="shared" si="3"/>
        <v>57023686.162822098</v>
      </c>
    </row>
    <row r="19" spans="1:15" x14ac:dyDescent="0.3">
      <c r="A19" t="s">
        <v>10</v>
      </c>
      <c r="B19" t="s">
        <v>5</v>
      </c>
      <c r="C19">
        <v>138974492</v>
      </c>
      <c r="D19">
        <v>95.25</v>
      </c>
      <c r="E19">
        <v>98.21</v>
      </c>
      <c r="F19">
        <f t="shared" si="0"/>
        <v>132373203.63</v>
      </c>
      <c r="G19">
        <f t="shared" si="1"/>
        <v>130003723.28502299</v>
      </c>
      <c r="I19" t="s">
        <v>9</v>
      </c>
      <c r="J19" t="s">
        <v>5</v>
      </c>
      <c r="K19">
        <v>26646998</v>
      </c>
      <c r="L19">
        <v>85.39</v>
      </c>
      <c r="M19">
        <v>75.489999999999995</v>
      </c>
      <c r="N19">
        <f t="shared" si="2"/>
        <v>22753871.5922</v>
      </c>
      <c r="O19">
        <f t="shared" si="3"/>
        <v>17176897.664951779</v>
      </c>
    </row>
    <row r="20" spans="1:15" x14ac:dyDescent="0.3">
      <c r="A20" t="s">
        <v>10</v>
      </c>
      <c r="B20" t="s">
        <v>5</v>
      </c>
      <c r="C20">
        <v>34887548</v>
      </c>
      <c r="D20">
        <v>95.580000000000013</v>
      </c>
      <c r="E20">
        <v>97.63</v>
      </c>
      <c r="F20">
        <f t="shared" si="0"/>
        <v>33345518.378400002</v>
      </c>
      <c r="G20">
        <f t="shared" si="1"/>
        <v>32555229.592831921</v>
      </c>
      <c r="I20" t="s">
        <v>9</v>
      </c>
      <c r="J20" t="s">
        <v>6</v>
      </c>
      <c r="K20">
        <v>32187666</v>
      </c>
      <c r="L20">
        <v>87.009999999999991</v>
      </c>
      <c r="M20">
        <v>86.9</v>
      </c>
      <c r="N20">
        <f t="shared" si="2"/>
        <v>28006488.186599996</v>
      </c>
      <c r="O20">
        <f t="shared" si="3"/>
        <v>24337638.234155398</v>
      </c>
    </row>
    <row r="21" spans="1:15" x14ac:dyDescent="0.3">
      <c r="A21" t="s">
        <v>11</v>
      </c>
      <c r="B21" t="s">
        <v>6</v>
      </c>
      <c r="C21">
        <v>46507216</v>
      </c>
      <c r="D21">
        <v>94.97</v>
      </c>
      <c r="E21">
        <v>98.75</v>
      </c>
      <c r="F21">
        <f t="shared" si="0"/>
        <v>44167903.0352</v>
      </c>
      <c r="G21">
        <f t="shared" si="1"/>
        <v>43615804.247260004</v>
      </c>
      <c r="I21" t="s">
        <v>9</v>
      </c>
      <c r="J21" t="s">
        <v>5</v>
      </c>
      <c r="K21">
        <v>39255560</v>
      </c>
      <c r="L21">
        <v>87.539999999999992</v>
      </c>
      <c r="M21">
        <v>84.09</v>
      </c>
      <c r="N21">
        <f t="shared" si="2"/>
        <v>34364317.223999999</v>
      </c>
      <c r="O21">
        <f t="shared" si="3"/>
        <v>28896954.353661601</v>
      </c>
    </row>
    <row r="22" spans="1:15" x14ac:dyDescent="0.3">
      <c r="A22" t="s">
        <v>11</v>
      </c>
      <c r="B22" t="s">
        <v>5</v>
      </c>
      <c r="C22">
        <v>51140156</v>
      </c>
      <c r="D22">
        <v>85.71</v>
      </c>
      <c r="E22">
        <v>98.81</v>
      </c>
      <c r="F22">
        <f t="shared" si="0"/>
        <v>43832227.707599998</v>
      </c>
      <c r="G22">
        <f t="shared" si="1"/>
        <v>43310624.19787956</v>
      </c>
      <c r="I22" t="s">
        <v>9</v>
      </c>
      <c r="J22" t="s">
        <v>5</v>
      </c>
      <c r="K22">
        <v>26664750</v>
      </c>
      <c r="L22">
        <v>86.580000000000013</v>
      </c>
      <c r="M22">
        <v>88.63</v>
      </c>
      <c r="N22">
        <f t="shared" si="2"/>
        <v>23086340.550000004</v>
      </c>
      <c r="O22">
        <f t="shared" si="3"/>
        <v>20461423.629465003</v>
      </c>
    </row>
    <row r="23" spans="1:15" x14ac:dyDescent="0.3">
      <c r="A23" t="s">
        <v>11</v>
      </c>
      <c r="B23" t="s">
        <v>6</v>
      </c>
      <c r="C23">
        <v>16299684</v>
      </c>
      <c r="D23">
        <v>88.36</v>
      </c>
      <c r="E23">
        <v>96.49</v>
      </c>
      <c r="F23">
        <f t="shared" si="0"/>
        <v>14402400.782399999</v>
      </c>
      <c r="G23">
        <f t="shared" si="1"/>
        <v>13896876.514937758</v>
      </c>
      <c r="I23" t="s">
        <v>12</v>
      </c>
      <c r="J23" t="s">
        <v>5</v>
      </c>
      <c r="K23">
        <v>53728994</v>
      </c>
      <c r="L23">
        <v>85.27</v>
      </c>
      <c r="M23">
        <v>77.7</v>
      </c>
      <c r="N23">
        <f t="shared" si="2"/>
        <v>45814713.183800004</v>
      </c>
      <c r="O23">
        <f t="shared" si="3"/>
        <v>35598032.143812604</v>
      </c>
    </row>
    <row r="24" spans="1:15" x14ac:dyDescent="0.3">
      <c r="A24" t="s">
        <v>11</v>
      </c>
      <c r="B24" t="s">
        <v>5</v>
      </c>
      <c r="C24">
        <v>36901376</v>
      </c>
      <c r="D24">
        <v>90.13</v>
      </c>
      <c r="E24">
        <v>98.79</v>
      </c>
      <c r="F24">
        <f t="shared" si="0"/>
        <v>33259210.1888</v>
      </c>
      <c r="G24">
        <f t="shared" si="1"/>
        <v>32856773.745515522</v>
      </c>
      <c r="I24" t="s">
        <v>12</v>
      </c>
      <c r="J24" t="s">
        <v>5</v>
      </c>
      <c r="K24">
        <v>48665520</v>
      </c>
      <c r="L24">
        <v>75.62</v>
      </c>
      <c r="M24">
        <v>69.03</v>
      </c>
      <c r="N24">
        <f t="shared" si="2"/>
        <v>36800866.224000007</v>
      </c>
      <c r="O24">
        <f t="shared" si="3"/>
        <v>25403637.954427205</v>
      </c>
    </row>
    <row r="25" spans="1:15" x14ac:dyDescent="0.3">
      <c r="A25" t="s">
        <v>11</v>
      </c>
      <c r="B25" t="s">
        <v>6</v>
      </c>
      <c r="C25">
        <v>517291516</v>
      </c>
      <c r="D25">
        <v>95.94</v>
      </c>
      <c r="E25">
        <v>98.11</v>
      </c>
      <c r="F25">
        <f t="shared" si="0"/>
        <v>496289480.45039999</v>
      </c>
      <c r="G25">
        <f t="shared" si="1"/>
        <v>486909609.26988745</v>
      </c>
      <c r="I25" t="s">
        <v>12</v>
      </c>
      <c r="J25" t="s">
        <v>6</v>
      </c>
      <c r="K25">
        <v>118923228</v>
      </c>
      <c r="L25">
        <v>80.94</v>
      </c>
      <c r="M25">
        <v>91</v>
      </c>
      <c r="N25">
        <f t="shared" si="2"/>
        <v>96256460.743200004</v>
      </c>
      <c r="O25">
        <f t="shared" si="3"/>
        <v>87593379.276312009</v>
      </c>
    </row>
    <row r="26" spans="1:15" x14ac:dyDescent="0.3">
      <c r="A26" t="s">
        <v>11</v>
      </c>
      <c r="B26" t="s">
        <v>5</v>
      </c>
      <c r="C26">
        <v>54911042</v>
      </c>
      <c r="D26">
        <v>96.53</v>
      </c>
      <c r="E26">
        <v>98.4</v>
      </c>
      <c r="F26">
        <f t="shared" si="0"/>
        <v>53005628.842600003</v>
      </c>
      <c r="G26">
        <f t="shared" si="1"/>
        <v>52157538.781118408</v>
      </c>
      <c r="I26" t="s">
        <v>12</v>
      </c>
      <c r="J26" t="s">
        <v>5</v>
      </c>
      <c r="K26">
        <v>83937620</v>
      </c>
      <c r="L26">
        <v>75.710000000000008</v>
      </c>
      <c r="M26">
        <v>96.08</v>
      </c>
      <c r="N26">
        <f t="shared" si="2"/>
        <v>63549172.102000006</v>
      </c>
      <c r="O26">
        <f t="shared" si="3"/>
        <v>61058044.555601604</v>
      </c>
    </row>
    <row r="27" spans="1:15" x14ac:dyDescent="0.3">
      <c r="A27" t="s">
        <v>11</v>
      </c>
      <c r="B27" t="s">
        <v>5</v>
      </c>
      <c r="C27">
        <v>82726692</v>
      </c>
      <c r="D27">
        <v>95.210000000000008</v>
      </c>
      <c r="E27">
        <v>98.91</v>
      </c>
      <c r="F27">
        <f t="shared" si="0"/>
        <v>78764083.453199998</v>
      </c>
      <c r="G27">
        <f t="shared" si="1"/>
        <v>77905554.943560109</v>
      </c>
      <c r="I27" t="s">
        <v>12</v>
      </c>
      <c r="J27" t="s">
        <v>6</v>
      </c>
      <c r="K27">
        <v>150334394</v>
      </c>
      <c r="L27">
        <v>86.34</v>
      </c>
      <c r="M27">
        <v>97.27</v>
      </c>
      <c r="N27">
        <f t="shared" si="2"/>
        <v>129798715.77960001</v>
      </c>
      <c r="O27">
        <f t="shared" si="3"/>
        <v>126255210.83881693</v>
      </c>
    </row>
    <row r="28" spans="1:15" x14ac:dyDescent="0.3">
      <c r="A28" t="s">
        <v>11</v>
      </c>
      <c r="B28" t="s">
        <v>5</v>
      </c>
      <c r="C28">
        <v>54721532</v>
      </c>
      <c r="D28">
        <v>96.05</v>
      </c>
      <c r="E28">
        <v>98.16</v>
      </c>
      <c r="F28">
        <f t="shared" si="0"/>
        <v>52560031.486000001</v>
      </c>
      <c r="G28">
        <f t="shared" si="1"/>
        <v>51592926.906657599</v>
      </c>
      <c r="I28" t="s">
        <v>12</v>
      </c>
      <c r="J28" t="s">
        <v>6</v>
      </c>
      <c r="K28">
        <v>117932522</v>
      </c>
      <c r="L28">
        <v>80.67</v>
      </c>
      <c r="M28">
        <v>94.77</v>
      </c>
      <c r="N28">
        <f t="shared" si="2"/>
        <v>95136165.497400001</v>
      </c>
      <c r="O28">
        <f t="shared" si="3"/>
        <v>90160544.041885972</v>
      </c>
    </row>
    <row r="29" spans="1:15" x14ac:dyDescent="0.3">
      <c r="A29" t="s">
        <v>11</v>
      </c>
      <c r="B29" t="s">
        <v>6</v>
      </c>
      <c r="C29">
        <v>40139822</v>
      </c>
      <c r="D29">
        <v>94.34</v>
      </c>
      <c r="E29">
        <v>99.01</v>
      </c>
      <c r="F29">
        <f t="shared" si="0"/>
        <v>37867908.0748</v>
      </c>
      <c r="G29">
        <f t="shared" si="1"/>
        <v>37493015.784859486</v>
      </c>
      <c r="I29" t="s">
        <v>12</v>
      </c>
      <c r="J29" t="s">
        <v>5</v>
      </c>
      <c r="K29">
        <v>88083166</v>
      </c>
      <c r="L29">
        <v>76.97999999999999</v>
      </c>
      <c r="M29">
        <v>89.97</v>
      </c>
      <c r="N29">
        <f t="shared" si="2"/>
        <v>67806421.186799988</v>
      </c>
      <c r="O29">
        <f t="shared" si="3"/>
        <v>61005437.141763948</v>
      </c>
    </row>
    <row r="30" spans="1:15" x14ac:dyDescent="0.3">
      <c r="A30" t="s">
        <v>11</v>
      </c>
      <c r="B30" t="s">
        <v>6</v>
      </c>
      <c r="C30">
        <v>36904888</v>
      </c>
      <c r="D30">
        <v>94.72</v>
      </c>
      <c r="E30">
        <v>98.39</v>
      </c>
      <c r="F30">
        <f t="shared" si="0"/>
        <v>34956309.913600005</v>
      </c>
      <c r="G30">
        <f t="shared" si="1"/>
        <v>34393513.323991045</v>
      </c>
      <c r="I30" t="s">
        <v>12</v>
      </c>
      <c r="J30" t="s">
        <v>6</v>
      </c>
      <c r="K30">
        <v>46263376</v>
      </c>
      <c r="L30">
        <v>81.63</v>
      </c>
      <c r="M30">
        <v>86.41</v>
      </c>
      <c r="N30">
        <f t="shared" si="2"/>
        <v>37764793.828799993</v>
      </c>
      <c r="O30">
        <f t="shared" si="3"/>
        <v>32632558.347466074</v>
      </c>
    </row>
    <row r="31" spans="1:15" x14ac:dyDescent="0.3">
      <c r="A31" t="s">
        <v>13</v>
      </c>
      <c r="B31" t="s">
        <v>6</v>
      </c>
      <c r="C31">
        <v>66768582</v>
      </c>
      <c r="D31">
        <v>88.6</v>
      </c>
      <c r="E31">
        <v>98.67</v>
      </c>
      <c r="F31">
        <f t="shared" si="0"/>
        <v>59156963.651999995</v>
      </c>
      <c r="G31">
        <f t="shared" si="1"/>
        <v>58370176.035428397</v>
      </c>
      <c r="I31" t="s">
        <v>12</v>
      </c>
      <c r="J31" t="s">
        <v>5</v>
      </c>
      <c r="K31">
        <v>32866072</v>
      </c>
      <c r="L31">
        <v>81.25</v>
      </c>
      <c r="M31">
        <v>79.7</v>
      </c>
      <c r="N31">
        <f t="shared" si="2"/>
        <v>26703683.5</v>
      </c>
      <c r="O31">
        <f t="shared" si="3"/>
        <v>21282835.749500003</v>
      </c>
    </row>
    <row r="32" spans="1:15" x14ac:dyDescent="0.3">
      <c r="A32" t="s">
        <v>13</v>
      </c>
      <c r="B32" t="s">
        <v>6</v>
      </c>
      <c r="C32">
        <v>33644768</v>
      </c>
      <c r="D32">
        <v>93.139999999999986</v>
      </c>
      <c r="E32">
        <v>98.55</v>
      </c>
      <c r="F32">
        <f t="shared" si="0"/>
        <v>31336736.915199995</v>
      </c>
      <c r="G32">
        <f t="shared" si="1"/>
        <v>30882354.229929592</v>
      </c>
      <c r="I32" t="s">
        <v>14</v>
      </c>
      <c r="J32" t="s">
        <v>6</v>
      </c>
      <c r="K32">
        <v>51936442</v>
      </c>
      <c r="L32">
        <v>79.989999999999995</v>
      </c>
      <c r="M32">
        <v>91.13</v>
      </c>
      <c r="N32">
        <f t="shared" si="2"/>
        <v>41543959.955799997</v>
      </c>
      <c r="O32">
        <f t="shared" si="3"/>
        <v>37859010.70772054</v>
      </c>
    </row>
    <row r="33" spans="1:15" x14ac:dyDescent="0.3">
      <c r="A33" t="s">
        <v>13</v>
      </c>
      <c r="B33" t="s">
        <v>5</v>
      </c>
      <c r="C33">
        <v>36899452</v>
      </c>
      <c r="D33">
        <v>92.72999999999999</v>
      </c>
      <c r="E33">
        <v>98.11</v>
      </c>
      <c r="F33">
        <f t="shared" si="0"/>
        <v>34216861.839599997</v>
      </c>
      <c r="G33">
        <f t="shared" si="1"/>
        <v>33570163.150831558</v>
      </c>
      <c r="I33" t="s">
        <v>14</v>
      </c>
      <c r="J33" t="s">
        <v>6</v>
      </c>
      <c r="K33">
        <v>24578468</v>
      </c>
      <c r="L33">
        <v>80.569999999999993</v>
      </c>
      <c r="M33">
        <v>84.6</v>
      </c>
      <c r="N33">
        <f t="shared" si="2"/>
        <v>19802871.667599998</v>
      </c>
      <c r="O33">
        <f t="shared" si="3"/>
        <v>16753229.430789597</v>
      </c>
    </row>
    <row r="34" spans="1:15" x14ac:dyDescent="0.3">
      <c r="A34" t="s">
        <v>13</v>
      </c>
      <c r="B34" t="s">
        <v>6</v>
      </c>
      <c r="C34">
        <v>66119312</v>
      </c>
      <c r="D34">
        <v>96.49</v>
      </c>
      <c r="E34">
        <v>97.88</v>
      </c>
      <c r="F34">
        <f t="shared" si="0"/>
        <v>63798524.148800001</v>
      </c>
      <c r="G34">
        <f t="shared" si="1"/>
        <v>62445995.436845444</v>
      </c>
      <c r="I34" t="s">
        <v>14</v>
      </c>
      <c r="J34" t="s">
        <v>6</v>
      </c>
      <c r="K34">
        <v>75633372</v>
      </c>
      <c r="L34">
        <v>78.36</v>
      </c>
      <c r="M34">
        <v>95.41</v>
      </c>
      <c r="N34">
        <f t="shared" si="2"/>
        <v>59266310.299199998</v>
      </c>
      <c r="O34">
        <f t="shared" si="3"/>
        <v>56545986.656466715</v>
      </c>
    </row>
    <row r="35" spans="1:15" x14ac:dyDescent="0.3">
      <c r="A35" t="s">
        <v>13</v>
      </c>
      <c r="B35" t="s">
        <v>6</v>
      </c>
      <c r="C35">
        <v>39771638</v>
      </c>
      <c r="D35">
        <v>96.009999999999991</v>
      </c>
      <c r="E35">
        <v>98.56</v>
      </c>
      <c r="F35">
        <f t="shared" si="0"/>
        <v>38184749.643799998</v>
      </c>
      <c r="G35">
        <f t="shared" si="1"/>
        <v>37634889.248929277</v>
      </c>
      <c r="I35" t="s">
        <v>14</v>
      </c>
      <c r="J35" t="s">
        <v>6</v>
      </c>
      <c r="K35">
        <v>42571270</v>
      </c>
      <c r="L35">
        <v>82.75</v>
      </c>
      <c r="M35">
        <v>72.5</v>
      </c>
      <c r="N35">
        <f t="shared" si="2"/>
        <v>35227725.924999997</v>
      </c>
      <c r="O35">
        <f t="shared" si="3"/>
        <v>25540101.295624997</v>
      </c>
    </row>
    <row r="36" spans="1:15" x14ac:dyDescent="0.3">
      <c r="A36" t="s">
        <v>13</v>
      </c>
      <c r="B36" t="s">
        <v>6</v>
      </c>
      <c r="C36">
        <v>55348706</v>
      </c>
      <c r="D36">
        <v>96.67</v>
      </c>
      <c r="E36">
        <v>98.69</v>
      </c>
      <c r="F36">
        <f t="shared" si="0"/>
        <v>53505594.0902</v>
      </c>
      <c r="G36">
        <f t="shared" si="1"/>
        <v>52804670.80761838</v>
      </c>
      <c r="I36" t="s">
        <v>14</v>
      </c>
      <c r="J36" t="s">
        <v>5</v>
      </c>
      <c r="K36">
        <v>37887906</v>
      </c>
      <c r="L36">
        <v>81.13</v>
      </c>
      <c r="M36">
        <v>76.83</v>
      </c>
      <c r="N36">
        <f t="shared" si="2"/>
        <v>30738458.137799997</v>
      </c>
      <c r="O36">
        <f t="shared" si="3"/>
        <v>23616357.387271736</v>
      </c>
    </row>
    <row r="37" spans="1:15" x14ac:dyDescent="0.3">
      <c r="A37" t="s">
        <v>13</v>
      </c>
      <c r="B37" t="s">
        <v>5</v>
      </c>
      <c r="C37">
        <v>69830202</v>
      </c>
      <c r="D37">
        <v>91.710000000000008</v>
      </c>
      <c r="E37">
        <v>98.12</v>
      </c>
      <c r="F37">
        <f t="shared" si="0"/>
        <v>64041278.254200004</v>
      </c>
      <c r="G37">
        <f t="shared" si="1"/>
        <v>62837302.223021045</v>
      </c>
      <c r="I37" t="s">
        <v>14</v>
      </c>
      <c r="J37" t="s">
        <v>6</v>
      </c>
      <c r="K37">
        <v>22078414</v>
      </c>
      <c r="L37">
        <v>81.61</v>
      </c>
      <c r="M37">
        <v>80.25</v>
      </c>
      <c r="N37">
        <f t="shared" si="2"/>
        <v>18018193.665400002</v>
      </c>
      <c r="O37">
        <f t="shared" si="3"/>
        <v>14459600.416483501</v>
      </c>
    </row>
    <row r="38" spans="1:15" x14ac:dyDescent="0.3">
      <c r="A38" t="s">
        <v>13</v>
      </c>
      <c r="B38" t="s">
        <v>5</v>
      </c>
      <c r="C38">
        <v>33662460</v>
      </c>
      <c r="D38">
        <v>94.95</v>
      </c>
      <c r="E38">
        <v>98.18</v>
      </c>
      <c r="F38">
        <f t="shared" si="0"/>
        <v>31962505.77</v>
      </c>
      <c r="G38">
        <f t="shared" si="1"/>
        <v>31380788.164986003</v>
      </c>
      <c r="I38" t="s">
        <v>14</v>
      </c>
      <c r="J38" t="s">
        <v>5</v>
      </c>
      <c r="K38">
        <v>55148644</v>
      </c>
      <c r="L38">
        <v>84.759999999999991</v>
      </c>
      <c r="M38">
        <v>85.37</v>
      </c>
      <c r="N38">
        <f t="shared" si="2"/>
        <v>46743990.654399998</v>
      </c>
      <c r="O38">
        <f t="shared" si="3"/>
        <v>39905344.821661279</v>
      </c>
    </row>
    <row r="39" spans="1:15" x14ac:dyDescent="0.3">
      <c r="C39">
        <f>SUM(C2:C38)</f>
        <v>2945400662</v>
      </c>
      <c r="F39">
        <f>SUM(F2:F38)</f>
        <v>2785230903.1873994</v>
      </c>
      <c r="G39">
        <f>SUM(G2:G38)</f>
        <v>2738825808.3280745</v>
      </c>
      <c r="I39" t="s">
        <v>14</v>
      </c>
      <c r="J39" t="s">
        <v>5</v>
      </c>
      <c r="K39">
        <v>39152740</v>
      </c>
      <c r="L39">
        <v>87.97</v>
      </c>
      <c r="M39">
        <v>88.77</v>
      </c>
      <c r="N39">
        <f t="shared" si="2"/>
        <v>34442665.377999999</v>
      </c>
      <c r="O39">
        <f t="shared" si="3"/>
        <v>30574754.056050595</v>
      </c>
    </row>
    <row r="40" spans="1:15" x14ac:dyDescent="0.3">
      <c r="F40">
        <f>F39/C39</f>
        <v>0.94562038337295629</v>
      </c>
      <c r="G40">
        <f>G39/F39</f>
        <v>0.98333886974820683</v>
      </c>
      <c r="I40" t="s">
        <v>14</v>
      </c>
      <c r="J40" t="s">
        <v>5</v>
      </c>
      <c r="K40">
        <v>32853006</v>
      </c>
      <c r="L40">
        <v>80.89</v>
      </c>
      <c r="M40">
        <v>85.06</v>
      </c>
      <c r="N40">
        <f t="shared" si="2"/>
        <v>26574796.553399999</v>
      </c>
      <c r="O40">
        <f t="shared" si="3"/>
        <v>22604521.948322039</v>
      </c>
    </row>
    <row r="41" spans="1:15" x14ac:dyDescent="0.3">
      <c r="I41" t="s">
        <v>14</v>
      </c>
      <c r="J41" t="s">
        <v>5</v>
      </c>
      <c r="K41">
        <v>48087900</v>
      </c>
      <c r="L41">
        <v>77.72</v>
      </c>
      <c r="M41">
        <v>83.78</v>
      </c>
      <c r="N41">
        <f t="shared" si="2"/>
        <v>37373915.880000003</v>
      </c>
      <c r="O41">
        <f t="shared" si="3"/>
        <v>31311866.724264003</v>
      </c>
    </row>
    <row r="42" spans="1:15" x14ac:dyDescent="0.3">
      <c r="K42">
        <f>SUM(K2:K41)</f>
        <v>2231247976</v>
      </c>
      <c r="N42">
        <f>SUM(N2:N41)</f>
        <v>1842219827.1478002</v>
      </c>
      <c r="O42">
        <f>SUM(O2:O41)</f>
        <v>1632901376.4338362</v>
      </c>
    </row>
    <row r="43" spans="1:15" x14ac:dyDescent="0.3">
      <c r="N43">
        <f>N42/K42</f>
        <v>0.82564548941367877</v>
      </c>
      <c r="O43">
        <f>O42/N42</f>
        <v>0.88637705032301206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Supporting Table 1</vt:lpstr>
      <vt:lpstr>Overall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2023-03-29T10:41:12Z</dcterms:modified>
</cp:coreProperties>
</file>