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2F50CAEE-7649-4F1F-AC8D-667949C1FEA4}" xr6:coauthVersionLast="43" xr6:coauthVersionMax="43" xr10:uidLastSave="{00000000-0000-0000-0000-000000000000}"/>
  <bookViews>
    <workbookView xWindow="-120" yWindow="-120" windowWidth="29040" windowHeight="15990" xr2:uid="{49C78159-A6B3-4F49-846B-3AF4B42B0D2D}"/>
  </bookViews>
  <sheets>
    <sheet name="Sheet1" sheetId="1" r:id="rId1"/>
  </sheets>
  <definedNames>
    <definedName name="_xlchart.v1.0" hidden="1">Sheet1!$E$6</definedName>
    <definedName name="_xlchart.v1.1" hidden="1">Sheet1!$E$7:$E$367</definedName>
    <definedName name="_xlchart.v1.10" hidden="1">Sheet1!$D$6</definedName>
    <definedName name="_xlchart.v1.11" hidden="1">Sheet1!$D$7:$D$367</definedName>
    <definedName name="_xlchart.v1.12" hidden="1">Sheet1!$A$6</definedName>
    <definedName name="_xlchart.v1.13" hidden="1">Sheet1!$A$7:$A$367</definedName>
    <definedName name="_xlchart.v1.14" hidden="1">Sheet1!$D$6</definedName>
    <definedName name="_xlchart.v1.15" hidden="1">Sheet1!$D$7:$D$367</definedName>
    <definedName name="_xlchart.v1.16" hidden="1">Sheet1!$A$6</definedName>
    <definedName name="_xlchart.v1.17" hidden="1">Sheet1!$A$7:$A$367</definedName>
    <definedName name="_xlchart.v1.18" hidden="1">Sheet1!$D$6</definedName>
    <definedName name="_xlchart.v1.19" hidden="1">Sheet1!$D$7:$D$367</definedName>
    <definedName name="_xlchart.v1.2" hidden="1">Sheet1!$E$6</definedName>
    <definedName name="_xlchart.v1.3" hidden="1">Sheet1!$E$7:$E$367</definedName>
    <definedName name="_xlchart.v1.4" hidden="1">Sheet1!$E$6</definedName>
    <definedName name="_xlchart.v1.5" hidden="1">Sheet1!$E$7:$E$367</definedName>
    <definedName name="_xlchart.v1.6" hidden="1">Sheet1!$E$6</definedName>
    <definedName name="_xlchart.v1.7" hidden="1">Sheet1!$E$7:$E$367</definedName>
    <definedName name="_xlchart.v1.8" hidden="1">Sheet1!$A$6</definedName>
    <definedName name="_xlchart.v1.9" hidden="1">Sheet1!$A$7:$A$367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7" i="1"/>
  <c r="F4" i="1" l="1"/>
  <c r="F3" i="1"/>
  <c r="B84" i="1" s="1"/>
  <c r="B234" i="1" l="1"/>
  <c r="B250" i="1"/>
  <c r="B266" i="1"/>
  <c r="B282" i="1"/>
  <c r="B298" i="1"/>
  <c r="B314" i="1"/>
  <c r="B259" i="1"/>
  <c r="E259" i="1" s="1"/>
  <c r="B308" i="1"/>
  <c r="E308" i="1" s="1"/>
  <c r="B246" i="1"/>
  <c r="B280" i="1"/>
  <c r="B235" i="1"/>
  <c r="B251" i="1"/>
  <c r="B267" i="1"/>
  <c r="E267" i="1" s="1"/>
  <c r="B283" i="1"/>
  <c r="E283" i="1" s="1"/>
  <c r="B299" i="1"/>
  <c r="E299" i="1" s="1"/>
  <c r="B315" i="1"/>
  <c r="E315" i="1" s="1"/>
  <c r="B274" i="1"/>
  <c r="B277" i="1"/>
  <c r="B294" i="1"/>
  <c r="B249" i="1"/>
  <c r="B236" i="1"/>
  <c r="B252" i="1"/>
  <c r="B268" i="1"/>
  <c r="E268" i="1" s="1"/>
  <c r="B284" i="1"/>
  <c r="B300" i="1"/>
  <c r="B316" i="1"/>
  <c r="B290" i="1"/>
  <c r="B261" i="1"/>
  <c r="E261" i="1" s="1"/>
  <c r="B279" i="1"/>
  <c r="E279" i="1" s="1"/>
  <c r="B313" i="1"/>
  <c r="E313" i="1" s="1"/>
  <c r="B237" i="1"/>
  <c r="E237" i="1" s="1"/>
  <c r="B253" i="1"/>
  <c r="E253" i="1" s="1"/>
  <c r="B269" i="1"/>
  <c r="B285" i="1"/>
  <c r="B301" i="1"/>
  <c r="B317" i="1"/>
  <c r="B304" i="1"/>
  <c r="B291" i="1"/>
  <c r="E291" i="1" s="1"/>
  <c r="B293" i="1"/>
  <c r="B247" i="1"/>
  <c r="B265" i="1"/>
  <c r="B238" i="1"/>
  <c r="B254" i="1"/>
  <c r="E254" i="1" s="1"/>
  <c r="B270" i="1"/>
  <c r="E270" i="1" s="1"/>
  <c r="B286" i="1"/>
  <c r="E286" i="1" s="1"/>
  <c r="B302" i="1"/>
  <c r="E302" i="1" s="1"/>
  <c r="B318" i="1"/>
  <c r="E318" i="1" s="1"/>
  <c r="B258" i="1"/>
  <c r="E258" i="1" s="1"/>
  <c r="B245" i="1"/>
  <c r="B311" i="1"/>
  <c r="B239" i="1"/>
  <c r="B255" i="1"/>
  <c r="B271" i="1"/>
  <c r="B287" i="1"/>
  <c r="B303" i="1"/>
  <c r="B319" i="1"/>
  <c r="B321" i="1"/>
  <c r="B275" i="1"/>
  <c r="E275" i="1" s="1"/>
  <c r="B307" i="1"/>
  <c r="E307" i="1" s="1"/>
  <c r="B309" i="1"/>
  <c r="E309" i="1" s="1"/>
  <c r="B263" i="1"/>
  <c r="E263" i="1" s="1"/>
  <c r="B281" i="1"/>
  <c r="E281" i="1" s="1"/>
  <c r="B240" i="1"/>
  <c r="B256" i="1"/>
  <c r="E256" i="1" s="1"/>
  <c r="B272" i="1"/>
  <c r="B288" i="1"/>
  <c r="B320" i="1"/>
  <c r="B233" i="1"/>
  <c r="E233" i="1" s="1"/>
  <c r="B260" i="1"/>
  <c r="B262" i="1"/>
  <c r="E262" i="1" s="1"/>
  <c r="B264" i="1"/>
  <c r="E264" i="1" s="1"/>
  <c r="B241" i="1"/>
  <c r="B257" i="1"/>
  <c r="B273" i="1"/>
  <c r="E273" i="1" s="1"/>
  <c r="B289" i="1"/>
  <c r="E289" i="1" s="1"/>
  <c r="B305" i="1"/>
  <c r="B306" i="1"/>
  <c r="E306" i="1" s="1"/>
  <c r="B292" i="1"/>
  <c r="E292" i="1" s="1"/>
  <c r="B278" i="1"/>
  <c r="E278" i="1" s="1"/>
  <c r="B248" i="1"/>
  <c r="E248" i="1" s="1"/>
  <c r="B242" i="1"/>
  <c r="B276" i="1"/>
  <c r="B295" i="1"/>
  <c r="B243" i="1"/>
  <c r="E243" i="1" s="1"/>
  <c r="B310" i="1"/>
  <c r="B312" i="1"/>
  <c r="E312" i="1" s="1"/>
  <c r="B297" i="1"/>
  <c r="E297" i="1" s="1"/>
  <c r="B244" i="1"/>
  <c r="B296" i="1"/>
  <c r="B100" i="1"/>
  <c r="D235" i="1"/>
  <c r="D251" i="1"/>
  <c r="D267" i="1"/>
  <c r="D283" i="1"/>
  <c r="D299" i="1"/>
  <c r="D315" i="1"/>
  <c r="D298" i="1"/>
  <c r="D236" i="1"/>
  <c r="D252" i="1"/>
  <c r="D268" i="1"/>
  <c r="D284" i="1"/>
  <c r="D300" i="1"/>
  <c r="D316" i="1"/>
  <c r="E244" i="1"/>
  <c r="E260" i="1"/>
  <c r="E276" i="1"/>
  <c r="D234" i="1"/>
  <c r="D237" i="1"/>
  <c r="D253" i="1"/>
  <c r="D269" i="1"/>
  <c r="D285" i="1"/>
  <c r="D301" i="1"/>
  <c r="D317" i="1"/>
  <c r="E245" i="1"/>
  <c r="E277" i="1"/>
  <c r="E293" i="1"/>
  <c r="D239" i="1"/>
  <c r="D271" i="1"/>
  <c r="D303" i="1"/>
  <c r="D319" i="1"/>
  <c r="D288" i="1"/>
  <c r="D320" i="1"/>
  <c r="E280" i="1"/>
  <c r="E272" i="1"/>
  <c r="E321" i="1"/>
  <c r="E274" i="1"/>
  <c r="D238" i="1"/>
  <c r="D254" i="1"/>
  <c r="D270" i="1"/>
  <c r="D286" i="1"/>
  <c r="D302" i="1"/>
  <c r="D318" i="1"/>
  <c r="E246" i="1"/>
  <c r="E294" i="1"/>
  <c r="E310" i="1"/>
  <c r="D287" i="1"/>
  <c r="E247" i="1"/>
  <c r="E295" i="1"/>
  <c r="D272" i="1"/>
  <c r="E296" i="1"/>
  <c r="E288" i="1"/>
  <c r="D255" i="1"/>
  <c r="E311" i="1"/>
  <c r="E320" i="1"/>
  <c r="E242" i="1"/>
  <c r="D240" i="1"/>
  <c r="D256" i="1"/>
  <c r="D304" i="1"/>
  <c r="E304" i="1"/>
  <c r="D233" i="1"/>
  <c r="D241" i="1"/>
  <c r="D257" i="1"/>
  <c r="D273" i="1"/>
  <c r="D289" i="1"/>
  <c r="D305" i="1"/>
  <c r="D321" i="1"/>
  <c r="E249" i="1"/>
  <c r="E265" i="1"/>
  <c r="D291" i="1"/>
  <c r="D244" i="1"/>
  <c r="D292" i="1"/>
  <c r="E236" i="1"/>
  <c r="E300" i="1"/>
  <c r="D294" i="1"/>
  <c r="E255" i="1"/>
  <c r="E257" i="1"/>
  <c r="D242" i="1"/>
  <c r="D258" i="1"/>
  <c r="D274" i="1"/>
  <c r="D290" i="1"/>
  <c r="D306" i="1"/>
  <c r="E234" i="1"/>
  <c r="E250" i="1"/>
  <c r="E266" i="1"/>
  <c r="E282" i="1"/>
  <c r="E298" i="1"/>
  <c r="E314" i="1"/>
  <c r="D259" i="1"/>
  <c r="E235" i="1"/>
  <c r="D276" i="1"/>
  <c r="E252" i="1"/>
  <c r="E284" i="1"/>
  <c r="D278" i="1"/>
  <c r="D279" i="1"/>
  <c r="E271" i="1"/>
  <c r="D282" i="1"/>
  <c r="D243" i="1"/>
  <c r="D275" i="1"/>
  <c r="D307" i="1"/>
  <c r="E251" i="1"/>
  <c r="D308" i="1"/>
  <c r="E316" i="1"/>
  <c r="E239" i="1"/>
  <c r="D312" i="1"/>
  <c r="D260" i="1"/>
  <c r="E303" i="1"/>
  <c r="D250" i="1"/>
  <c r="D245" i="1"/>
  <c r="D261" i="1"/>
  <c r="D277" i="1"/>
  <c r="D293" i="1"/>
  <c r="D309" i="1"/>
  <c r="E269" i="1"/>
  <c r="E285" i="1"/>
  <c r="E301" i="1"/>
  <c r="E317" i="1"/>
  <c r="D262" i="1"/>
  <c r="D310" i="1"/>
  <c r="D295" i="1"/>
  <c r="E287" i="1"/>
  <c r="E241" i="1"/>
  <c r="E290" i="1"/>
  <c r="D246" i="1"/>
  <c r="E238" i="1"/>
  <c r="E240" i="1"/>
  <c r="D247" i="1"/>
  <c r="D263" i="1"/>
  <c r="D311" i="1"/>
  <c r="E319" i="1"/>
  <c r="D313" i="1"/>
  <c r="D314" i="1"/>
  <c r="D248" i="1"/>
  <c r="D264" i="1"/>
  <c r="D280" i="1"/>
  <c r="D296" i="1"/>
  <c r="D249" i="1"/>
  <c r="D265" i="1"/>
  <c r="D281" i="1"/>
  <c r="D297" i="1"/>
  <c r="E305" i="1"/>
  <c r="D266" i="1"/>
  <c r="B116" i="1"/>
  <c r="E116" i="1" s="1"/>
  <c r="B68" i="1"/>
  <c r="E68" i="1" s="1"/>
  <c r="B117" i="1"/>
  <c r="C243" i="1"/>
  <c r="F243" i="1" s="1"/>
  <c r="C259" i="1"/>
  <c r="F259" i="1" s="1"/>
  <c r="C275" i="1"/>
  <c r="F275" i="1" s="1"/>
  <c r="C291" i="1"/>
  <c r="F291" i="1" s="1"/>
  <c r="C307" i="1"/>
  <c r="F307" i="1" s="1"/>
  <c r="D60" i="1"/>
  <c r="D76" i="1"/>
  <c r="D92" i="1"/>
  <c r="D108" i="1"/>
  <c r="D124" i="1"/>
  <c r="D140" i="1"/>
  <c r="C68" i="1"/>
  <c r="C84" i="1"/>
  <c r="F84" i="1" s="1"/>
  <c r="C100" i="1"/>
  <c r="F100" i="1" s="1"/>
  <c r="C116" i="1"/>
  <c r="C132" i="1"/>
  <c r="C133" i="1"/>
  <c r="C238" i="1"/>
  <c r="F238" i="1" s="1"/>
  <c r="C95" i="1"/>
  <c r="C304" i="1"/>
  <c r="C273" i="1"/>
  <c r="F273" i="1" s="1"/>
  <c r="C66" i="1"/>
  <c r="C290" i="1"/>
  <c r="C131" i="1"/>
  <c r="C244" i="1"/>
  <c r="F244" i="1" s="1"/>
  <c r="C260" i="1"/>
  <c r="F260" i="1" s="1"/>
  <c r="C276" i="1"/>
  <c r="C292" i="1"/>
  <c r="C308" i="1"/>
  <c r="F308" i="1" s="1"/>
  <c r="D61" i="1"/>
  <c r="D77" i="1"/>
  <c r="D93" i="1"/>
  <c r="D109" i="1"/>
  <c r="D125" i="1"/>
  <c r="D141" i="1"/>
  <c r="C69" i="1"/>
  <c r="C85" i="1"/>
  <c r="C101" i="1"/>
  <c r="C117" i="1"/>
  <c r="C318" i="1"/>
  <c r="F318" i="1" s="1"/>
  <c r="D71" i="1"/>
  <c r="C111" i="1"/>
  <c r="C272" i="1"/>
  <c r="D121" i="1"/>
  <c r="D122" i="1"/>
  <c r="D59" i="1"/>
  <c r="C83" i="1"/>
  <c r="C245" i="1"/>
  <c r="F245" i="1" s="1"/>
  <c r="C261" i="1"/>
  <c r="F261" i="1" s="1"/>
  <c r="C277" i="1"/>
  <c r="F277" i="1" s="1"/>
  <c r="C293" i="1"/>
  <c r="F293" i="1" s="1"/>
  <c r="C309" i="1"/>
  <c r="F309" i="1" s="1"/>
  <c r="D62" i="1"/>
  <c r="D78" i="1"/>
  <c r="D94" i="1"/>
  <c r="D110" i="1"/>
  <c r="D126" i="1"/>
  <c r="C54" i="1"/>
  <c r="C70" i="1"/>
  <c r="C86" i="1"/>
  <c r="C102" i="1"/>
  <c r="C118" i="1"/>
  <c r="C134" i="1"/>
  <c r="C103" i="1"/>
  <c r="C135" i="1"/>
  <c r="C286" i="1"/>
  <c r="F286" i="1" s="1"/>
  <c r="D103" i="1"/>
  <c r="C320" i="1"/>
  <c r="F320" i="1" s="1"/>
  <c r="C65" i="1"/>
  <c r="C241" i="1"/>
  <c r="C114" i="1"/>
  <c r="C274" i="1"/>
  <c r="F274" i="1" s="1"/>
  <c r="D91" i="1"/>
  <c r="C246" i="1"/>
  <c r="F246" i="1" s="1"/>
  <c r="C262" i="1"/>
  <c r="F262" i="1" s="1"/>
  <c r="C278" i="1"/>
  <c r="F278" i="1" s="1"/>
  <c r="C294" i="1"/>
  <c r="F294" i="1" s="1"/>
  <c r="C310" i="1"/>
  <c r="F310" i="1" s="1"/>
  <c r="D63" i="1"/>
  <c r="D79" i="1"/>
  <c r="D95" i="1"/>
  <c r="D111" i="1"/>
  <c r="D127" i="1"/>
  <c r="C55" i="1"/>
  <c r="C71" i="1"/>
  <c r="C87" i="1"/>
  <c r="C119" i="1"/>
  <c r="C302" i="1"/>
  <c r="D135" i="1"/>
  <c r="D137" i="1"/>
  <c r="D74" i="1"/>
  <c r="C242" i="1"/>
  <c r="F242" i="1" s="1"/>
  <c r="D123" i="1"/>
  <c r="C247" i="1"/>
  <c r="C263" i="1"/>
  <c r="F263" i="1" s="1"/>
  <c r="C279" i="1"/>
  <c r="F279" i="1" s="1"/>
  <c r="C295" i="1"/>
  <c r="C311" i="1"/>
  <c r="D64" i="1"/>
  <c r="D80" i="1"/>
  <c r="D96" i="1"/>
  <c r="D112" i="1"/>
  <c r="D128" i="1"/>
  <c r="C56" i="1"/>
  <c r="C72" i="1"/>
  <c r="C88" i="1"/>
  <c r="C104" i="1"/>
  <c r="C120" i="1"/>
  <c r="C136" i="1"/>
  <c r="C57" i="1"/>
  <c r="C89" i="1"/>
  <c r="C121" i="1"/>
  <c r="C137" i="1"/>
  <c r="C138" i="1"/>
  <c r="D55" i="1"/>
  <c r="D119" i="1"/>
  <c r="C240" i="1"/>
  <c r="F240" i="1" s="1"/>
  <c r="D73" i="1"/>
  <c r="D138" i="1"/>
  <c r="D75" i="1"/>
  <c r="C67" i="1"/>
  <c r="C248" i="1"/>
  <c r="C264" i="1"/>
  <c r="C280" i="1"/>
  <c r="C296" i="1"/>
  <c r="F296" i="1" s="1"/>
  <c r="C312" i="1"/>
  <c r="F312" i="1" s="1"/>
  <c r="D65" i="1"/>
  <c r="D81" i="1"/>
  <c r="D97" i="1"/>
  <c r="D113" i="1"/>
  <c r="D129" i="1"/>
  <c r="C73" i="1"/>
  <c r="C105" i="1"/>
  <c r="C63" i="1"/>
  <c r="C129" i="1"/>
  <c r="C289" i="1"/>
  <c r="F289" i="1" s="1"/>
  <c r="D90" i="1"/>
  <c r="C99" i="1"/>
  <c r="C249" i="1"/>
  <c r="F249" i="1" s="1"/>
  <c r="C265" i="1"/>
  <c r="F265" i="1" s="1"/>
  <c r="C281" i="1"/>
  <c r="C297" i="1"/>
  <c r="F297" i="1" s="1"/>
  <c r="C313" i="1"/>
  <c r="D66" i="1"/>
  <c r="D82" i="1"/>
  <c r="D98" i="1"/>
  <c r="D114" i="1"/>
  <c r="D130" i="1"/>
  <c r="C58" i="1"/>
  <c r="C74" i="1"/>
  <c r="C90" i="1"/>
  <c r="C106" i="1"/>
  <c r="C122" i="1"/>
  <c r="C234" i="1"/>
  <c r="F234" i="1" s="1"/>
  <c r="C250" i="1"/>
  <c r="F250" i="1" s="1"/>
  <c r="C266" i="1"/>
  <c r="C282" i="1"/>
  <c r="C298" i="1"/>
  <c r="C314" i="1"/>
  <c r="F314" i="1" s="1"/>
  <c r="D67" i="1"/>
  <c r="D83" i="1"/>
  <c r="D99" i="1"/>
  <c r="D115" i="1"/>
  <c r="D131" i="1"/>
  <c r="C59" i="1"/>
  <c r="C75" i="1"/>
  <c r="C91" i="1"/>
  <c r="C107" i="1"/>
  <c r="C123" i="1"/>
  <c r="C139" i="1"/>
  <c r="C288" i="1"/>
  <c r="F288" i="1" s="1"/>
  <c r="C81" i="1"/>
  <c r="C98" i="1"/>
  <c r="C235" i="1"/>
  <c r="F235" i="1" s="1"/>
  <c r="C251" i="1"/>
  <c r="F251" i="1" s="1"/>
  <c r="C267" i="1"/>
  <c r="F267" i="1" s="1"/>
  <c r="C283" i="1"/>
  <c r="C299" i="1"/>
  <c r="F299" i="1" s="1"/>
  <c r="C315" i="1"/>
  <c r="C233" i="1"/>
  <c r="F233" i="1" s="1"/>
  <c r="D68" i="1"/>
  <c r="D84" i="1"/>
  <c r="D100" i="1"/>
  <c r="D116" i="1"/>
  <c r="D132" i="1"/>
  <c r="C60" i="1"/>
  <c r="C76" i="1"/>
  <c r="C92" i="1"/>
  <c r="C108" i="1"/>
  <c r="C124" i="1"/>
  <c r="C140" i="1"/>
  <c r="C270" i="1"/>
  <c r="F270" i="1" s="1"/>
  <c r="C53" i="1"/>
  <c r="D58" i="1"/>
  <c r="C82" i="1"/>
  <c r="C236" i="1"/>
  <c r="F236" i="1" s="1"/>
  <c r="C252" i="1"/>
  <c r="F252" i="1" s="1"/>
  <c r="C268" i="1"/>
  <c r="F268" i="1" s="1"/>
  <c r="C284" i="1"/>
  <c r="C300" i="1"/>
  <c r="F300" i="1" s="1"/>
  <c r="C316" i="1"/>
  <c r="F316" i="1" s="1"/>
  <c r="D69" i="1"/>
  <c r="D85" i="1"/>
  <c r="D101" i="1"/>
  <c r="D117" i="1"/>
  <c r="D133" i="1"/>
  <c r="C61" i="1"/>
  <c r="C77" i="1"/>
  <c r="C93" i="1"/>
  <c r="C109" i="1"/>
  <c r="C125" i="1"/>
  <c r="C141" i="1"/>
  <c r="C79" i="1"/>
  <c r="D105" i="1"/>
  <c r="C305" i="1"/>
  <c r="F305" i="1" s="1"/>
  <c r="D106" i="1"/>
  <c r="C115" i="1"/>
  <c r="C237" i="1"/>
  <c r="F237" i="1" s="1"/>
  <c r="C253" i="1"/>
  <c r="C269" i="1"/>
  <c r="F269" i="1" s="1"/>
  <c r="C285" i="1"/>
  <c r="C301" i="1"/>
  <c r="F301" i="1" s="1"/>
  <c r="C317" i="1"/>
  <c r="D54" i="1"/>
  <c r="D70" i="1"/>
  <c r="D86" i="1"/>
  <c r="D102" i="1"/>
  <c r="D118" i="1"/>
  <c r="D134" i="1"/>
  <c r="C62" i="1"/>
  <c r="C78" i="1"/>
  <c r="C94" i="1"/>
  <c r="C110" i="1"/>
  <c r="C126" i="1"/>
  <c r="D53" i="1"/>
  <c r="C254" i="1"/>
  <c r="F254" i="1" s="1"/>
  <c r="D87" i="1"/>
  <c r="C127" i="1"/>
  <c r="D57" i="1"/>
  <c r="C97" i="1"/>
  <c r="C321" i="1"/>
  <c r="C306" i="1"/>
  <c r="F306" i="1" s="1"/>
  <c r="D139" i="1"/>
  <c r="C239" i="1"/>
  <c r="F239" i="1" s="1"/>
  <c r="C255" i="1"/>
  <c r="F255" i="1" s="1"/>
  <c r="C271" i="1"/>
  <c r="F271" i="1" s="1"/>
  <c r="C287" i="1"/>
  <c r="C303" i="1"/>
  <c r="F303" i="1" s="1"/>
  <c r="C319" i="1"/>
  <c r="D56" i="1"/>
  <c r="D72" i="1"/>
  <c r="D88" i="1"/>
  <c r="D104" i="1"/>
  <c r="D120" i="1"/>
  <c r="D136" i="1"/>
  <c r="C64" i="1"/>
  <c r="C80" i="1"/>
  <c r="C96" i="1"/>
  <c r="C112" i="1"/>
  <c r="C128" i="1"/>
  <c r="B78" i="1"/>
  <c r="C256" i="1"/>
  <c r="D89" i="1"/>
  <c r="C113" i="1"/>
  <c r="C257" i="1"/>
  <c r="F257" i="1" s="1"/>
  <c r="C130" i="1"/>
  <c r="C258" i="1"/>
  <c r="D107" i="1"/>
  <c r="B54" i="1"/>
  <c r="E54" i="1" s="1"/>
  <c r="E117" i="1"/>
  <c r="F68" i="1"/>
  <c r="E100" i="1"/>
  <c r="E84" i="1"/>
  <c r="B99" i="1"/>
  <c r="B131" i="1"/>
  <c r="B115" i="1"/>
  <c r="B66" i="1"/>
  <c r="B98" i="1"/>
  <c r="B130" i="1"/>
  <c r="B114" i="1"/>
  <c r="B113" i="1"/>
  <c r="B128" i="1"/>
  <c r="B97" i="1"/>
  <c r="B53" i="1"/>
  <c r="B79" i="1"/>
  <c r="B111" i="1"/>
  <c r="B95" i="1"/>
  <c r="B127" i="1"/>
  <c r="B140" i="1"/>
  <c r="B65" i="1"/>
  <c r="B141" i="1"/>
  <c r="B77" i="1"/>
  <c r="B109" i="1"/>
  <c r="B93" i="1"/>
  <c r="B125" i="1"/>
  <c r="B138" i="1"/>
  <c r="B82" i="1"/>
  <c r="B64" i="1"/>
  <c r="B108" i="1"/>
  <c r="B92" i="1"/>
  <c r="B124" i="1"/>
  <c r="B137" i="1"/>
  <c r="B83" i="1"/>
  <c r="B112" i="1"/>
  <c r="B110" i="1"/>
  <c r="B91" i="1"/>
  <c r="B123" i="1"/>
  <c r="B136" i="1"/>
  <c r="B81" i="1"/>
  <c r="B96" i="1"/>
  <c r="B76" i="1"/>
  <c r="B122" i="1"/>
  <c r="B135" i="1"/>
  <c r="B80" i="1"/>
  <c r="B94" i="1"/>
  <c r="B107" i="1"/>
  <c r="B59" i="1"/>
  <c r="B89" i="1"/>
  <c r="B129" i="1"/>
  <c r="B63" i="1"/>
  <c r="B90" i="1"/>
  <c r="B73" i="1"/>
  <c r="B121" i="1"/>
  <c r="B58" i="1"/>
  <c r="B72" i="1"/>
  <c r="B104" i="1"/>
  <c r="B88" i="1"/>
  <c r="B120" i="1"/>
  <c r="B133" i="1"/>
  <c r="B61" i="1"/>
  <c r="B106" i="1"/>
  <c r="B105" i="1"/>
  <c r="B134" i="1"/>
  <c r="B57" i="1"/>
  <c r="B71" i="1"/>
  <c r="B103" i="1"/>
  <c r="B87" i="1"/>
  <c r="B119" i="1"/>
  <c r="B132" i="1"/>
  <c r="B67" i="1"/>
  <c r="B126" i="1"/>
  <c r="B75" i="1"/>
  <c r="B60" i="1"/>
  <c r="B70" i="1"/>
  <c r="B86" i="1"/>
  <c r="B139" i="1"/>
  <c r="B62" i="1"/>
  <c r="B74" i="1"/>
  <c r="B56" i="1"/>
  <c r="B102" i="1"/>
  <c r="B118" i="1"/>
  <c r="B55" i="1"/>
  <c r="B69" i="1"/>
  <c r="B101" i="1"/>
  <c r="B85" i="1"/>
  <c r="F117" i="1" l="1"/>
  <c r="F116" i="1"/>
  <c r="F283" i="1"/>
  <c r="F313" i="1"/>
  <c r="F281" i="1"/>
  <c r="F292" i="1"/>
  <c r="F258" i="1"/>
  <c r="F253" i="1"/>
  <c r="F248" i="1"/>
  <c r="F302" i="1"/>
  <c r="F256" i="1"/>
  <c r="F315" i="1"/>
  <c r="F319" i="1"/>
  <c r="F287" i="1"/>
  <c r="F284" i="1"/>
  <c r="F311" i="1"/>
  <c r="F317" i="1"/>
  <c r="F247" i="1"/>
  <c r="F285" i="1"/>
  <c r="F266" i="1"/>
  <c r="F280" i="1"/>
  <c r="F264" i="1"/>
  <c r="F276" i="1"/>
  <c r="F241" i="1"/>
  <c r="F304" i="1"/>
  <c r="F295" i="1"/>
  <c r="F282" i="1"/>
  <c r="F272" i="1"/>
  <c r="F290" i="1"/>
  <c r="F321" i="1"/>
  <c r="F298" i="1"/>
  <c r="F54" i="1"/>
  <c r="F78" i="1"/>
  <c r="E78" i="1"/>
  <c r="F141" i="1"/>
  <c r="E141" i="1"/>
  <c r="E131" i="1"/>
  <c r="F131" i="1"/>
  <c r="F72" i="1"/>
  <c r="E72" i="1"/>
  <c r="E65" i="1"/>
  <c r="F65" i="1"/>
  <c r="E99" i="1"/>
  <c r="F99" i="1"/>
  <c r="F136" i="1"/>
  <c r="E136" i="1"/>
  <c r="F110" i="1"/>
  <c r="E110" i="1"/>
  <c r="F140" i="1"/>
  <c r="E140" i="1"/>
  <c r="F123" i="1"/>
  <c r="E123" i="1"/>
  <c r="E112" i="1"/>
  <c r="F112" i="1"/>
  <c r="E127" i="1"/>
  <c r="F127" i="1"/>
  <c r="F58" i="1"/>
  <c r="E58" i="1"/>
  <c r="F71" i="1"/>
  <c r="E71" i="1"/>
  <c r="E95" i="1"/>
  <c r="F95" i="1"/>
  <c r="F126" i="1"/>
  <c r="E126" i="1"/>
  <c r="F121" i="1"/>
  <c r="E121" i="1"/>
  <c r="E55" i="1"/>
  <c r="F55" i="1"/>
  <c r="F89" i="1"/>
  <c r="E89" i="1"/>
  <c r="F137" i="1"/>
  <c r="E137" i="1"/>
  <c r="E111" i="1"/>
  <c r="F111" i="1"/>
  <c r="E115" i="1"/>
  <c r="F115" i="1"/>
  <c r="F90" i="1"/>
  <c r="E90" i="1"/>
  <c r="E134" i="1"/>
  <c r="F134" i="1"/>
  <c r="F59" i="1"/>
  <c r="E59" i="1"/>
  <c r="F124" i="1"/>
  <c r="E124" i="1"/>
  <c r="E79" i="1"/>
  <c r="F79" i="1"/>
  <c r="E81" i="1"/>
  <c r="F81" i="1"/>
  <c r="E119" i="1"/>
  <c r="F119" i="1"/>
  <c r="E118" i="1"/>
  <c r="F118" i="1"/>
  <c r="F107" i="1"/>
  <c r="E107" i="1"/>
  <c r="F92" i="1"/>
  <c r="E92" i="1"/>
  <c r="E53" i="1"/>
  <c r="F53" i="1"/>
  <c r="E85" i="1"/>
  <c r="F85" i="1"/>
  <c r="E63" i="1"/>
  <c r="F63" i="1"/>
  <c r="F56" i="1"/>
  <c r="E56" i="1"/>
  <c r="F108" i="1"/>
  <c r="E108" i="1"/>
  <c r="E97" i="1"/>
  <c r="F97" i="1"/>
  <c r="E67" i="1"/>
  <c r="F67" i="1"/>
  <c r="F91" i="1"/>
  <c r="E91" i="1"/>
  <c r="E83" i="1"/>
  <c r="F83" i="1"/>
  <c r="F106" i="1"/>
  <c r="E106" i="1"/>
  <c r="F139" i="1"/>
  <c r="E139" i="1"/>
  <c r="F61" i="1"/>
  <c r="E61" i="1"/>
  <c r="E80" i="1"/>
  <c r="F80" i="1"/>
  <c r="E64" i="1"/>
  <c r="F64" i="1"/>
  <c r="E128" i="1"/>
  <c r="F128" i="1"/>
  <c r="F77" i="1"/>
  <c r="E77" i="1"/>
  <c r="F87" i="1"/>
  <c r="E87" i="1"/>
  <c r="F74" i="1"/>
  <c r="E74" i="1"/>
  <c r="F62" i="1"/>
  <c r="E62" i="1"/>
  <c r="E86" i="1"/>
  <c r="F86" i="1"/>
  <c r="E133" i="1"/>
  <c r="F133" i="1"/>
  <c r="E135" i="1"/>
  <c r="F135" i="1"/>
  <c r="E82" i="1"/>
  <c r="F82" i="1"/>
  <c r="E113" i="1"/>
  <c r="F113" i="1"/>
  <c r="F109" i="1"/>
  <c r="E109" i="1"/>
  <c r="F73" i="1"/>
  <c r="E73" i="1"/>
  <c r="E129" i="1"/>
  <c r="F129" i="1"/>
  <c r="E94" i="1"/>
  <c r="F94" i="1"/>
  <c r="E70" i="1"/>
  <c r="F70" i="1"/>
  <c r="F120" i="1"/>
  <c r="E120" i="1"/>
  <c r="F122" i="1"/>
  <c r="E122" i="1"/>
  <c r="F138" i="1"/>
  <c r="E138" i="1"/>
  <c r="E114" i="1"/>
  <c r="F114" i="1"/>
  <c r="E66" i="1"/>
  <c r="F66" i="1"/>
  <c r="E101" i="1"/>
  <c r="F101" i="1"/>
  <c r="F103" i="1"/>
  <c r="E103" i="1"/>
  <c r="F57" i="1"/>
  <c r="E57" i="1"/>
  <c r="F88" i="1"/>
  <c r="E88" i="1"/>
  <c r="F76" i="1"/>
  <c r="E76" i="1"/>
  <c r="F125" i="1"/>
  <c r="E125" i="1"/>
  <c r="E130" i="1"/>
  <c r="F130" i="1"/>
  <c r="E132" i="1"/>
  <c r="F132" i="1"/>
  <c r="E69" i="1"/>
  <c r="F69" i="1"/>
  <c r="E102" i="1"/>
  <c r="F102" i="1"/>
  <c r="F105" i="1"/>
  <c r="E105" i="1"/>
  <c r="F60" i="1"/>
  <c r="E60" i="1"/>
  <c r="F75" i="1"/>
  <c r="E75" i="1"/>
  <c r="F104" i="1"/>
  <c r="E104" i="1"/>
  <c r="E96" i="1"/>
  <c r="F96" i="1"/>
  <c r="F93" i="1"/>
  <c r="E93" i="1"/>
  <c r="E98" i="1"/>
  <c r="F98" i="1"/>
</calcChain>
</file>

<file path=xl/sharedStrings.xml><?xml version="1.0" encoding="utf-8"?>
<sst xmlns="http://schemas.openxmlformats.org/spreadsheetml/2006/main" count="16" uniqueCount="15">
  <si>
    <t>Theta</t>
  </si>
  <si>
    <t>s</t>
  </si>
  <si>
    <t>v</t>
  </si>
  <si>
    <t>a</t>
  </si>
  <si>
    <t>R_profile</t>
  </si>
  <si>
    <t>R_roller</t>
  </si>
  <si>
    <t>R_prime</t>
  </si>
  <si>
    <t>LOF</t>
  </si>
  <si>
    <t>Epsilon</t>
  </si>
  <si>
    <t>Beta-1</t>
  </si>
  <si>
    <t>Beta-2</t>
  </si>
  <si>
    <r>
      <t>Cam angle(</t>
    </r>
    <r>
      <rPr>
        <sz val="11"/>
        <color theme="1"/>
        <rFont val="Calibri"/>
        <family val="2"/>
      </rPr>
      <t>˚</t>
    </r>
    <r>
      <rPr>
        <sz val="11"/>
        <color theme="1"/>
        <rFont val="Calibri"/>
        <family val="2"/>
        <scheme val="minor"/>
      </rPr>
      <t>)</t>
    </r>
  </si>
  <si>
    <t>**</t>
  </si>
  <si>
    <t>Phi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</si>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</sst>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S-curve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Theta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Sheet1!$A$7:$A$367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2F1-44F4-A37B-DFD8FE900929}"/>
            </c:ext>
          </c:extLst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yVal>
            <c:numRef>
              <c:f>Sheet1!$B$7:$B$367</c:f>
              <c:numCache>
                <c:formatCode>0.0000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2.2558755183891763E-4</c:v>
                </c:pt>
                <c:pt idx="47">
                  <c:v>1.8033814750100484E-3</c:v>
                </c:pt>
                <c:pt idx="48">
                  <c:v>6.0790003273277285E-3</c:v>
                </c:pt>
                <c:pt idx="49">
                  <c:v>1.4384919134735955E-2</c:v>
                </c:pt>
                <c:pt idx="50">
                  <c:v>2.8033977706921551E-2</c:v>
                </c:pt>
                <c:pt idx="51">
                  <c:v>4.8312984613728752E-2</c:v>
                </c:pt>
                <c:pt idx="52">
                  <c:v>7.6476447983154019E-2</c:v>
                </c:pt>
                <c:pt idx="53">
                  <c:v>0.11374046366385282</c:v>
                </c:pt>
                <c:pt idx="54">
                  <c:v>0.16127679052840224</c:v>
                </c:pt>
                <c:pt idx="55">
                  <c:v>0.22020714178186268</c:v>
                </c:pt>
                <c:pt idx="56">
                  <c:v>0.29159772008779394</c:v>
                </c:pt>
                <c:pt idx="57">
                  <c:v>0.37645402313605419</c:v>
                </c:pt>
                <c:pt idx="58">
                  <c:v>0.47571594495912572</c:v>
                </c:pt>
                <c:pt idx="59">
                  <c:v>0.59025319686287081</c:v>
                </c:pt>
                <c:pt idx="60">
                  <c:v>0.72086107028046587</c:v>
                </c:pt>
                <c:pt idx="61">
                  <c:v>0.86825656219248759</c:v>
                </c:pt>
                <c:pt idx="62">
                  <c:v>1.0330748819896922</c:v>
                </c:pt>
                <c:pt idx="63">
                  <c:v>1.2158663567967152</c:v>
                </c:pt>
                <c:pt idx="64">
                  <c:v>1.4170937503336409</c:v>
                </c:pt>
                <c:pt idx="65">
                  <c:v>1.6371300083776728</c:v>
                </c:pt>
                <c:pt idx="66">
                  <c:v>1.8762564418087977</c:v>
                </c:pt>
                <c:pt idx="67">
                  <c:v>2.1346613560914509</c:v>
                </c:pt>
                <c:pt idx="68">
                  <c:v>2.4124391338692286</c:v>
                </c:pt>
                <c:pt idx="69">
                  <c:v>2.7095897751421303</c:v>
                </c:pt>
                <c:pt idx="70">
                  <c:v>3.026018897266562</c:v>
                </c:pt>
                <c:pt idx="71">
                  <c:v>3.3615381947780847</c:v>
                </c:pt>
                <c:pt idx="72">
                  <c:v>3.7158663567967141</c:v>
                </c:pt>
                <c:pt idx="73">
                  <c:v>4.0886304375452474</c:v>
                </c:pt>
                <c:pt idx="74">
                  <c:v>4.4793676733035994</c:v>
                </c:pt>
                <c:pt idx="75">
                  <c:v>4.8875277369471322</c:v>
                </c:pt>
                <c:pt idx="76">
                  <c:v>5.3124754190850929</c:v>
                </c:pt>
                <c:pt idx="77">
                  <c:v>5.7534937227369038</c:v>
                </c:pt>
                <c:pt idx="78">
                  <c:v>6.209787356469386</c:v>
                </c:pt>
                <c:pt idx="79">
                  <c:v>6.6804866089766826</c:v>
                </c:pt>
                <c:pt idx="80">
                  <c:v>7.1646515862263058</c:v>
                </c:pt>
                <c:pt idx="81">
                  <c:v>7.6612767905284027</c:v>
                </c:pt>
                <c:pt idx="82">
                  <c:v>8.1692960192194075</c:v>
                </c:pt>
                <c:pt idx="83">
                  <c:v>8.6875875590942648</c:v>
                </c:pt>
                <c:pt idx="84">
                  <c:v>9.2149796512803963</c:v>
                </c:pt>
                <c:pt idx="85">
                  <c:v>9.7502561999291437</c:v>
                </c:pt>
                <c:pt idx="86">
                  <c:v>10.292162696912513</c:v>
                </c:pt>
                <c:pt idx="87">
                  <c:v>10.839412333660661</c:v>
                </c:pt>
                <c:pt idx="88">
                  <c:v>11.3906922703639</c:v>
                </c:pt>
                <c:pt idx="89">
                  <c:v>11.944670031996282</c:v>
                </c:pt>
                <c:pt idx="90">
                  <c:v>12.5</c:v>
                </c:pt>
                <c:pt idx="91">
                  <c:v>13.055329968003715</c:v>
                </c:pt>
                <c:pt idx="92">
                  <c:v>13.609307729636102</c:v>
                </c:pt>
                <c:pt idx="93">
                  <c:v>14.160587666339339</c:v>
                </c:pt>
                <c:pt idx="94">
                  <c:v>14.707837303087484</c:v>
                </c:pt>
                <c:pt idx="95">
                  <c:v>15.249743800070856</c:v>
                </c:pt>
                <c:pt idx="96">
                  <c:v>15.785020348719602</c:v>
                </c:pt>
                <c:pt idx="97">
                  <c:v>16.312412440905732</c:v>
                </c:pt>
                <c:pt idx="98">
                  <c:v>16.830703980780591</c:v>
                </c:pt>
                <c:pt idx="99">
                  <c:v>17.338723209471596</c:v>
                </c:pt>
                <c:pt idx="100">
                  <c:v>17.835348413773694</c:v>
                </c:pt>
                <c:pt idx="101">
                  <c:v>18.319513391023317</c:v>
                </c:pt>
                <c:pt idx="102">
                  <c:v>18.790212643530612</c:v>
                </c:pt>
                <c:pt idx="103">
                  <c:v>19.246506277263098</c:v>
                </c:pt>
                <c:pt idx="104">
                  <c:v>19.687524580914907</c:v>
                </c:pt>
                <c:pt idx="105">
                  <c:v>20.112472263052865</c:v>
                </c:pt>
                <c:pt idx="106">
                  <c:v>20.520632326696404</c:v>
                </c:pt>
                <c:pt idx="107">
                  <c:v>20.911369562454752</c:v>
                </c:pt>
                <c:pt idx="108">
                  <c:v>21.284133643203283</c:v>
                </c:pt>
                <c:pt idx="109">
                  <c:v>21.638461805221915</c:v>
                </c:pt>
                <c:pt idx="110">
                  <c:v>21.973981102733436</c:v>
                </c:pt>
                <c:pt idx="111">
                  <c:v>22.290410224857869</c:v>
                </c:pt>
                <c:pt idx="112">
                  <c:v>22.587560866130772</c:v>
                </c:pt>
                <c:pt idx="113">
                  <c:v>22.865338643908547</c:v>
                </c:pt>
                <c:pt idx="114">
                  <c:v>23.123743558191205</c:v>
                </c:pt>
                <c:pt idx="115">
                  <c:v>23.362869991622325</c:v>
                </c:pt>
                <c:pt idx="116">
                  <c:v>23.582906249666358</c:v>
                </c:pt>
                <c:pt idx="117">
                  <c:v>23.784133643203287</c:v>
                </c:pt>
                <c:pt idx="118">
                  <c:v>23.966925118010309</c:v>
                </c:pt>
                <c:pt idx="119">
                  <c:v>24.131743437807511</c:v>
                </c:pt>
                <c:pt idx="120">
                  <c:v>24.279138929719537</c:v>
                </c:pt>
                <c:pt idx="121">
                  <c:v>24.409746803137129</c:v>
                </c:pt>
                <c:pt idx="122">
                  <c:v>24.524284055040873</c:v>
                </c:pt>
                <c:pt idx="123">
                  <c:v>24.623545976863948</c:v>
                </c:pt>
                <c:pt idx="124">
                  <c:v>24.708402279912207</c:v>
                </c:pt>
                <c:pt idx="125">
                  <c:v>24.779792858218137</c:v>
                </c:pt>
                <c:pt idx="126">
                  <c:v>24.838723209471599</c:v>
                </c:pt>
                <c:pt idx="127">
                  <c:v>24.886259536336148</c:v>
                </c:pt>
                <c:pt idx="128">
                  <c:v>24.923523552016846</c:v>
                </c:pt>
                <c:pt idx="129">
                  <c:v>24.95168701538627</c:v>
                </c:pt>
                <c:pt idx="130">
                  <c:v>24.971966022293081</c:v>
                </c:pt>
                <c:pt idx="131">
                  <c:v>24.985615080865266</c:v>
                </c:pt>
                <c:pt idx="132">
                  <c:v>24.993920999672675</c:v>
                </c:pt>
                <c:pt idx="133">
                  <c:v>24.99819661852499</c:v>
                </c:pt>
                <c:pt idx="134">
                  <c:v>24.999774412448165</c:v>
                </c:pt>
                <c:pt idx="135">
                  <c:v>25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25</c:v>
                </c:pt>
                <c:pt idx="196">
                  <c:v>25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  <c:pt idx="200">
                  <c:v>25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25</c:v>
                </c:pt>
                <c:pt idx="208">
                  <c:v>25</c:v>
                </c:pt>
                <c:pt idx="209">
                  <c:v>25</c:v>
                </c:pt>
                <c:pt idx="210">
                  <c:v>25</c:v>
                </c:pt>
                <c:pt idx="211">
                  <c:v>25</c:v>
                </c:pt>
                <c:pt idx="212">
                  <c:v>25</c:v>
                </c:pt>
                <c:pt idx="213">
                  <c:v>25</c:v>
                </c:pt>
                <c:pt idx="214">
                  <c:v>25</c:v>
                </c:pt>
                <c:pt idx="215">
                  <c:v>25</c:v>
                </c:pt>
                <c:pt idx="216">
                  <c:v>25</c:v>
                </c:pt>
                <c:pt idx="217">
                  <c:v>25</c:v>
                </c:pt>
                <c:pt idx="218">
                  <c:v>25</c:v>
                </c:pt>
                <c:pt idx="219">
                  <c:v>25</c:v>
                </c:pt>
                <c:pt idx="220">
                  <c:v>25</c:v>
                </c:pt>
                <c:pt idx="221">
                  <c:v>25</c:v>
                </c:pt>
                <c:pt idx="222">
                  <c:v>25</c:v>
                </c:pt>
                <c:pt idx="223">
                  <c:v>25</c:v>
                </c:pt>
                <c:pt idx="224">
                  <c:v>25</c:v>
                </c:pt>
                <c:pt idx="225">
                  <c:v>25</c:v>
                </c:pt>
                <c:pt idx="226">
                  <c:v>24.999774412448161</c:v>
                </c:pt>
                <c:pt idx="227">
                  <c:v>24.99819661852499</c:v>
                </c:pt>
                <c:pt idx="228">
                  <c:v>24.993920999672671</c:v>
                </c:pt>
                <c:pt idx="229">
                  <c:v>24.985615080865266</c:v>
                </c:pt>
                <c:pt idx="230">
                  <c:v>24.971966022293078</c:v>
                </c:pt>
                <c:pt idx="231">
                  <c:v>24.95168701538627</c:v>
                </c:pt>
                <c:pt idx="232">
                  <c:v>24.923523552016846</c:v>
                </c:pt>
                <c:pt idx="233">
                  <c:v>24.886259536336148</c:v>
                </c:pt>
                <c:pt idx="234">
                  <c:v>24.838723209471596</c:v>
                </c:pt>
                <c:pt idx="235">
                  <c:v>24.779792858218137</c:v>
                </c:pt>
                <c:pt idx="236">
                  <c:v>24.708402279912207</c:v>
                </c:pt>
                <c:pt idx="237">
                  <c:v>24.623545976863948</c:v>
                </c:pt>
                <c:pt idx="238">
                  <c:v>24.524284055040876</c:v>
                </c:pt>
                <c:pt idx="239">
                  <c:v>24.409746803137129</c:v>
                </c:pt>
                <c:pt idx="240">
                  <c:v>24.279138929719537</c:v>
                </c:pt>
                <c:pt idx="241">
                  <c:v>24.131743437807511</c:v>
                </c:pt>
                <c:pt idx="242">
                  <c:v>23.966925118010309</c:v>
                </c:pt>
                <c:pt idx="243">
                  <c:v>23.784133643203287</c:v>
                </c:pt>
                <c:pt idx="244">
                  <c:v>23.582906249666358</c:v>
                </c:pt>
                <c:pt idx="245">
                  <c:v>23.362869991622325</c:v>
                </c:pt>
                <c:pt idx="246">
                  <c:v>23.123743558191201</c:v>
                </c:pt>
                <c:pt idx="247">
                  <c:v>22.865338643908547</c:v>
                </c:pt>
                <c:pt idx="248">
                  <c:v>22.587560866130772</c:v>
                </c:pt>
                <c:pt idx="249">
                  <c:v>22.290410224857872</c:v>
                </c:pt>
                <c:pt idx="250">
                  <c:v>21.973981102733436</c:v>
                </c:pt>
                <c:pt idx="251">
                  <c:v>21.638461805221915</c:v>
                </c:pt>
                <c:pt idx="252">
                  <c:v>21.284133643203283</c:v>
                </c:pt>
                <c:pt idx="253">
                  <c:v>20.911369562454752</c:v>
                </c:pt>
                <c:pt idx="254">
                  <c:v>20.520632326696404</c:v>
                </c:pt>
                <c:pt idx="255">
                  <c:v>20.112472263052869</c:v>
                </c:pt>
                <c:pt idx="256">
                  <c:v>19.687524580914907</c:v>
                </c:pt>
                <c:pt idx="257">
                  <c:v>19.246506277263094</c:v>
                </c:pt>
                <c:pt idx="258">
                  <c:v>18.790212643530612</c:v>
                </c:pt>
                <c:pt idx="259">
                  <c:v>18.319513391023317</c:v>
                </c:pt>
                <c:pt idx="260">
                  <c:v>17.835348413773694</c:v>
                </c:pt>
                <c:pt idx="261">
                  <c:v>17.338723209471599</c:v>
                </c:pt>
                <c:pt idx="262">
                  <c:v>16.830703980780591</c:v>
                </c:pt>
                <c:pt idx="263">
                  <c:v>16.312412440905732</c:v>
                </c:pt>
                <c:pt idx="264">
                  <c:v>15.785020348719602</c:v>
                </c:pt>
                <c:pt idx="265">
                  <c:v>15.249743800070858</c:v>
                </c:pt>
                <c:pt idx="266">
                  <c:v>14.707837303087487</c:v>
                </c:pt>
                <c:pt idx="267">
                  <c:v>14.160587666339339</c:v>
                </c:pt>
                <c:pt idx="268">
                  <c:v>13.6093077296361</c:v>
                </c:pt>
                <c:pt idx="269">
                  <c:v>13.055329968003718</c:v>
                </c:pt>
                <c:pt idx="270">
                  <c:v>12.5</c:v>
                </c:pt>
                <c:pt idx="271">
                  <c:v>11.944670031996287</c:v>
                </c:pt>
                <c:pt idx="272">
                  <c:v>11.390692270363898</c:v>
                </c:pt>
                <c:pt idx="273">
                  <c:v>10.839412333660663</c:v>
                </c:pt>
                <c:pt idx="274">
                  <c:v>10.292162696912516</c:v>
                </c:pt>
                <c:pt idx="275">
                  <c:v>9.7502561999291437</c:v>
                </c:pt>
                <c:pt idx="276">
                  <c:v>9.2149796512803981</c:v>
                </c:pt>
                <c:pt idx="277">
                  <c:v>8.6875875590942684</c:v>
                </c:pt>
                <c:pt idx="278">
                  <c:v>8.1692960192194075</c:v>
                </c:pt>
                <c:pt idx="279">
                  <c:v>7.6612767905284045</c:v>
                </c:pt>
                <c:pt idx="280">
                  <c:v>7.1646515862263058</c:v>
                </c:pt>
                <c:pt idx="281">
                  <c:v>6.6804866089766826</c:v>
                </c:pt>
                <c:pt idx="282">
                  <c:v>6.2097873564693886</c:v>
                </c:pt>
                <c:pt idx="283">
                  <c:v>5.7534937227369021</c:v>
                </c:pt>
                <c:pt idx="284">
                  <c:v>5.3124754190850947</c:v>
                </c:pt>
                <c:pt idx="285">
                  <c:v>4.8875277369471348</c:v>
                </c:pt>
                <c:pt idx="286">
                  <c:v>4.4793676733035985</c:v>
                </c:pt>
                <c:pt idx="287">
                  <c:v>4.0886304375452482</c:v>
                </c:pt>
                <c:pt idx="288">
                  <c:v>3.7158663567967163</c:v>
                </c:pt>
                <c:pt idx="289">
                  <c:v>3.3615381947780847</c:v>
                </c:pt>
                <c:pt idx="290">
                  <c:v>3.026018897266562</c:v>
                </c:pt>
                <c:pt idx="291">
                  <c:v>2.7095897751421321</c:v>
                </c:pt>
                <c:pt idx="292">
                  <c:v>2.4124391338692286</c:v>
                </c:pt>
                <c:pt idx="293">
                  <c:v>2.1346613560914518</c:v>
                </c:pt>
                <c:pt idx="294">
                  <c:v>1.8762564418087964</c:v>
                </c:pt>
                <c:pt idx="295">
                  <c:v>1.6371300083776728</c:v>
                </c:pt>
                <c:pt idx="296">
                  <c:v>1.4170937503336409</c:v>
                </c:pt>
                <c:pt idx="297">
                  <c:v>1.2158663567967132</c:v>
                </c:pt>
                <c:pt idx="298">
                  <c:v>1.0330748819896916</c:v>
                </c:pt>
                <c:pt idx="299">
                  <c:v>0.86825656219248826</c:v>
                </c:pt>
                <c:pt idx="300">
                  <c:v>0.7208610702804652</c:v>
                </c:pt>
                <c:pt idx="301">
                  <c:v>0.59025319686287148</c:v>
                </c:pt>
                <c:pt idx="302">
                  <c:v>0.47571594495912572</c:v>
                </c:pt>
                <c:pt idx="303">
                  <c:v>0.37645402313605386</c:v>
                </c:pt>
                <c:pt idx="304">
                  <c:v>0.29159772008779289</c:v>
                </c:pt>
                <c:pt idx="305">
                  <c:v>0.22020714178186301</c:v>
                </c:pt>
                <c:pt idx="306">
                  <c:v>0.16127679052840085</c:v>
                </c:pt>
                <c:pt idx="307">
                  <c:v>0.11374046366385282</c:v>
                </c:pt>
                <c:pt idx="308">
                  <c:v>7.6476447983152632E-2</c:v>
                </c:pt>
                <c:pt idx="309">
                  <c:v>4.8312984613728405E-2</c:v>
                </c:pt>
                <c:pt idx="310">
                  <c:v>2.8033977706919296E-2</c:v>
                </c:pt>
                <c:pt idx="311">
                  <c:v>1.4384919134735608E-2</c:v>
                </c:pt>
                <c:pt idx="312">
                  <c:v>6.0790003273252999E-3</c:v>
                </c:pt>
                <c:pt idx="313">
                  <c:v>1.8033814750090943E-3</c:v>
                </c:pt>
                <c:pt idx="314">
                  <c:v>2.2558755183661912E-4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F1-44F4-A37B-DFD8FE900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896943"/>
        <c:axId val="795743839"/>
      </c:scatterChart>
      <c:valAx>
        <c:axId val="95289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743839"/>
        <c:crosses val="autoZero"/>
        <c:crossBetween val="midCat"/>
      </c:valAx>
      <c:valAx>
        <c:axId val="79574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896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A-curve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Theta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Sheet1!$A$7:$A$367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6F8-43EE-8C59-2ABE1BFE0DB8}"/>
            </c:ext>
          </c:extLst>
        </c:ser>
        <c:ser>
          <c:idx val="1"/>
          <c:order val="1"/>
          <c:tx>
            <c:strRef>
              <c:f>Sheet1!$D$6</c:f>
              <c:strCache>
                <c:ptCount val="1"/>
                <c:pt idx="0">
                  <c:v>a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yVal>
            <c:numRef>
              <c:f>Sheet1!$D$7:$D$367</c:f>
              <c:numCache>
                <c:formatCode>0.0000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1.3527557126844032E-3</c:v>
                </c:pt>
                <c:pt idx="47">
                  <c:v>2.6989209355151368E-3</c:v>
                </c:pt>
                <c:pt idx="48">
                  <c:v>4.0319372868426236E-3</c:v>
                </c:pt>
                <c:pt idx="49">
                  <c:v>5.3453104449975334E-3</c:v>
                </c:pt>
                <c:pt idx="50">
                  <c:v>6.6326417879731415E-3</c:v>
                </c:pt>
                <c:pt idx="51">
                  <c:v>7.8876595668685642E-3</c:v>
                </c:pt>
                <c:pt idx="52">
                  <c:v>9.1042494612189745E-3</c:v>
                </c:pt>
                <c:pt idx="53">
                  <c:v>1.0276484367350278E-2</c:v>
                </c:pt>
                <c:pt idx="54">
                  <c:v>1.1398653274632449E-2</c:v>
                </c:pt>
                <c:pt idx="55">
                  <c:v>1.2465289088949229E-2</c:v>
                </c:pt>
                <c:pt idx="56">
                  <c:v>1.3471195267831127E-2</c:v>
                </c:pt>
                <c:pt idx="57">
                  <c:v>1.4411471137487964E-2</c:v>
                </c:pt>
                <c:pt idx="58">
                  <c:v>1.5281535768398975E-2</c:v>
                </c:pt>
                <c:pt idx="59">
                  <c:v>1.6077150293140951E-2</c:v>
                </c:pt>
                <c:pt idx="60">
                  <c:v>1.6794438557724237E-2</c:v>
                </c:pt>
                <c:pt idx="61">
                  <c:v>1.7429906005825356E-2</c:v>
                </c:pt>
                <c:pt idx="62">
                  <c:v>1.798045670391411E-2</c:v>
                </c:pt>
                <c:pt idx="63">
                  <c:v>1.8443408424330589E-2</c:v>
                </c:pt>
                <c:pt idx="64">
                  <c:v>1.8816505712828661E-2</c:v>
                </c:pt>
                <c:pt idx="65">
                  <c:v>1.9097930876922371E-2</c:v>
                </c:pt>
                <c:pt idx="66">
                  <c:v>1.9286312841501015E-2</c:v>
                </c:pt>
                <c:pt idx="67">
                  <c:v>1.9380733828569252E-2</c:v>
                </c:pt>
                <c:pt idx="68">
                  <c:v>1.9380733828569252E-2</c:v>
                </c:pt>
                <c:pt idx="69">
                  <c:v>1.9286312841501015E-2</c:v>
                </c:pt>
                <c:pt idx="70">
                  <c:v>1.9097930876922371E-2</c:v>
                </c:pt>
                <c:pt idx="71">
                  <c:v>1.8816505712828661E-2</c:v>
                </c:pt>
                <c:pt idx="72">
                  <c:v>1.8443408424330593E-2</c:v>
                </c:pt>
                <c:pt idx="73">
                  <c:v>1.7980456703914113E-2</c:v>
                </c:pt>
                <c:pt idx="74">
                  <c:v>1.7429906005825353E-2</c:v>
                </c:pt>
                <c:pt idx="75">
                  <c:v>1.679443855772424E-2</c:v>
                </c:pt>
                <c:pt idx="76">
                  <c:v>1.6077150293140951E-2</c:v>
                </c:pt>
                <c:pt idx="77">
                  <c:v>1.5281535768398977E-2</c:v>
                </c:pt>
                <c:pt idx="78">
                  <c:v>1.4411471137487971E-2</c:v>
                </c:pt>
                <c:pt idx="79">
                  <c:v>1.3471195267831132E-2</c:v>
                </c:pt>
                <c:pt idx="80">
                  <c:v>1.2465289088949233E-2</c:v>
                </c:pt>
                <c:pt idx="81">
                  <c:v>1.139865327463245E-2</c:v>
                </c:pt>
                <c:pt idx="82">
                  <c:v>1.0276484367350278E-2</c:v>
                </c:pt>
                <c:pt idx="83">
                  <c:v>9.1042494612189728E-3</c:v>
                </c:pt>
                <c:pt idx="84">
                  <c:v>7.8876595668685625E-3</c:v>
                </c:pt>
                <c:pt idx="85">
                  <c:v>6.632641787973145E-3</c:v>
                </c:pt>
                <c:pt idx="86">
                  <c:v>5.3453104449975343E-3</c:v>
                </c:pt>
                <c:pt idx="87">
                  <c:v>4.0319372868426236E-3</c:v>
                </c:pt>
                <c:pt idx="88">
                  <c:v>2.6989209355151346E-3</c:v>
                </c:pt>
                <c:pt idx="89">
                  <c:v>1.3527557126844076E-3</c:v>
                </c:pt>
                <c:pt idx="90">
                  <c:v>2.3758749293196338E-18</c:v>
                </c:pt>
                <c:pt idx="91">
                  <c:v>-1.3527557126843941E-3</c:v>
                </c:pt>
                <c:pt idx="92">
                  <c:v>-2.6989209355151385E-3</c:v>
                </c:pt>
                <c:pt idx="93">
                  <c:v>-4.0319372868426193E-3</c:v>
                </c:pt>
                <c:pt idx="94">
                  <c:v>-5.3453104449975222E-3</c:v>
                </c:pt>
                <c:pt idx="95">
                  <c:v>-6.6326417879731406E-3</c:v>
                </c:pt>
                <c:pt idx="96">
                  <c:v>-7.887659566868559E-3</c:v>
                </c:pt>
                <c:pt idx="97">
                  <c:v>-9.1042494612189676E-3</c:v>
                </c:pt>
                <c:pt idx="98">
                  <c:v>-1.0276484367350274E-2</c:v>
                </c:pt>
                <c:pt idx="99">
                  <c:v>-1.1398653274632447E-2</c:v>
                </c:pt>
                <c:pt idx="100">
                  <c:v>-1.2465289088949229E-2</c:v>
                </c:pt>
                <c:pt idx="101">
                  <c:v>-1.3471195267831129E-2</c:v>
                </c:pt>
                <c:pt idx="102">
                  <c:v>-1.4411471137487962E-2</c:v>
                </c:pt>
                <c:pt idx="103">
                  <c:v>-1.528153576839898E-2</c:v>
                </c:pt>
                <c:pt idx="104">
                  <c:v>-1.6077150293140944E-2</c:v>
                </c:pt>
                <c:pt idx="105">
                  <c:v>-1.6794438557724233E-2</c:v>
                </c:pt>
                <c:pt idx="106">
                  <c:v>-1.7429906005825349E-2</c:v>
                </c:pt>
                <c:pt idx="107">
                  <c:v>-1.798045670391411E-2</c:v>
                </c:pt>
                <c:pt idx="108">
                  <c:v>-1.8443408424330589E-2</c:v>
                </c:pt>
                <c:pt idx="109">
                  <c:v>-1.8816505712828661E-2</c:v>
                </c:pt>
                <c:pt idx="110">
                  <c:v>-1.9097930876922371E-2</c:v>
                </c:pt>
                <c:pt idx="111">
                  <c:v>-1.9286312841501015E-2</c:v>
                </c:pt>
                <c:pt idx="112">
                  <c:v>-1.9380733828569252E-2</c:v>
                </c:pt>
                <c:pt idx="113">
                  <c:v>-1.9380733828569252E-2</c:v>
                </c:pt>
                <c:pt idx="114">
                  <c:v>-1.9286312841501015E-2</c:v>
                </c:pt>
                <c:pt idx="115">
                  <c:v>-1.9097930876922374E-2</c:v>
                </c:pt>
                <c:pt idx="116">
                  <c:v>-1.8816505712828665E-2</c:v>
                </c:pt>
                <c:pt idx="117">
                  <c:v>-1.8443408424330593E-2</c:v>
                </c:pt>
                <c:pt idx="118">
                  <c:v>-1.7980456703914113E-2</c:v>
                </c:pt>
                <c:pt idx="119">
                  <c:v>-1.7429906005825356E-2</c:v>
                </c:pt>
                <c:pt idx="120">
                  <c:v>-1.6794438557724237E-2</c:v>
                </c:pt>
                <c:pt idx="121">
                  <c:v>-1.6077150293140947E-2</c:v>
                </c:pt>
                <c:pt idx="122">
                  <c:v>-1.5281535768398984E-2</c:v>
                </c:pt>
                <c:pt idx="123">
                  <c:v>-1.4411471137487962E-2</c:v>
                </c:pt>
                <c:pt idx="124">
                  <c:v>-1.3471195267831134E-2</c:v>
                </c:pt>
                <c:pt idx="125">
                  <c:v>-1.2465289088949234E-2</c:v>
                </c:pt>
                <c:pt idx="126">
                  <c:v>-1.1398653274632452E-2</c:v>
                </c:pt>
                <c:pt idx="127">
                  <c:v>-1.0276484367350279E-2</c:v>
                </c:pt>
                <c:pt idx="128">
                  <c:v>-9.1042494612189745E-3</c:v>
                </c:pt>
                <c:pt idx="129">
                  <c:v>-7.8876595668685642E-3</c:v>
                </c:pt>
                <c:pt idx="130">
                  <c:v>-6.6326417879731554E-3</c:v>
                </c:pt>
                <c:pt idx="131">
                  <c:v>-5.3453104449975291E-3</c:v>
                </c:pt>
                <c:pt idx="132">
                  <c:v>-4.0319372868426349E-3</c:v>
                </c:pt>
                <c:pt idx="133">
                  <c:v>-2.6989209355151454E-3</c:v>
                </c:pt>
                <c:pt idx="134">
                  <c:v>-1.3527557126844097E-3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-1.3527557126844032E-3</c:v>
                </c:pt>
                <c:pt idx="227">
                  <c:v>-2.6989209355151368E-3</c:v>
                </c:pt>
                <c:pt idx="228">
                  <c:v>-4.0319372868426236E-3</c:v>
                </c:pt>
                <c:pt idx="229">
                  <c:v>-5.3453104449975334E-3</c:v>
                </c:pt>
                <c:pt idx="230">
                  <c:v>-6.6326417879731415E-3</c:v>
                </c:pt>
                <c:pt idx="231">
                  <c:v>-7.8876595668685642E-3</c:v>
                </c:pt>
                <c:pt idx="232">
                  <c:v>-9.1042494612189745E-3</c:v>
                </c:pt>
                <c:pt idx="233">
                  <c:v>-1.0276484367350278E-2</c:v>
                </c:pt>
                <c:pt idx="234">
                  <c:v>-1.1398653274632449E-2</c:v>
                </c:pt>
                <c:pt idx="235">
                  <c:v>-1.2465289088949229E-2</c:v>
                </c:pt>
                <c:pt idx="236">
                  <c:v>-1.3471195267831127E-2</c:v>
                </c:pt>
                <c:pt idx="237">
                  <c:v>-1.4411471137487964E-2</c:v>
                </c:pt>
                <c:pt idx="238">
                  <c:v>-1.5281535768398975E-2</c:v>
                </c:pt>
                <c:pt idx="239">
                  <c:v>-1.6077150293140951E-2</c:v>
                </c:pt>
                <c:pt idx="240">
                  <c:v>-1.6794438557724237E-2</c:v>
                </c:pt>
                <c:pt idx="241">
                  <c:v>-1.7429906005825356E-2</c:v>
                </c:pt>
                <c:pt idx="242">
                  <c:v>-1.798045670391411E-2</c:v>
                </c:pt>
                <c:pt idx="243">
                  <c:v>-1.8443408424330589E-2</c:v>
                </c:pt>
                <c:pt idx="244">
                  <c:v>-1.8816505712828661E-2</c:v>
                </c:pt>
                <c:pt idx="245">
                  <c:v>-1.9097930876922371E-2</c:v>
                </c:pt>
                <c:pt idx="246">
                  <c:v>-1.9286312841501015E-2</c:v>
                </c:pt>
                <c:pt idx="247">
                  <c:v>-1.9380733828569252E-2</c:v>
                </c:pt>
                <c:pt idx="248">
                  <c:v>-1.9380733828569252E-2</c:v>
                </c:pt>
                <c:pt idx="249">
                  <c:v>-1.9286312841501015E-2</c:v>
                </c:pt>
                <c:pt idx="250">
                  <c:v>-1.9097930876922371E-2</c:v>
                </c:pt>
                <c:pt idx="251">
                  <c:v>-1.8816505712828661E-2</c:v>
                </c:pt>
                <c:pt idx="252">
                  <c:v>-1.8443408424330593E-2</c:v>
                </c:pt>
                <c:pt idx="253">
                  <c:v>-1.7980456703914113E-2</c:v>
                </c:pt>
                <c:pt idx="254">
                  <c:v>-1.7429906005825353E-2</c:v>
                </c:pt>
                <c:pt idx="255">
                  <c:v>-1.679443855772424E-2</c:v>
                </c:pt>
                <c:pt idx="256">
                  <c:v>-1.6077150293140951E-2</c:v>
                </c:pt>
                <c:pt idx="257">
                  <c:v>-1.5281535768398977E-2</c:v>
                </c:pt>
                <c:pt idx="258">
                  <c:v>-1.4411471137487971E-2</c:v>
                </c:pt>
                <c:pt idx="259">
                  <c:v>-1.3471195267831132E-2</c:v>
                </c:pt>
                <c:pt idx="260">
                  <c:v>-1.2465289088949233E-2</c:v>
                </c:pt>
                <c:pt idx="261">
                  <c:v>-1.139865327463245E-2</c:v>
                </c:pt>
                <c:pt idx="262">
                  <c:v>-1.0276484367350278E-2</c:v>
                </c:pt>
                <c:pt idx="263">
                  <c:v>-9.1042494612189728E-3</c:v>
                </c:pt>
                <c:pt idx="264">
                  <c:v>-7.8876595668685625E-3</c:v>
                </c:pt>
                <c:pt idx="265">
                  <c:v>-6.632641787973145E-3</c:v>
                </c:pt>
                <c:pt idx="266">
                  <c:v>-5.3453104449975343E-3</c:v>
                </c:pt>
                <c:pt idx="267">
                  <c:v>-4.0319372868426236E-3</c:v>
                </c:pt>
                <c:pt idx="268">
                  <c:v>-2.6989209355151346E-3</c:v>
                </c:pt>
                <c:pt idx="269">
                  <c:v>-1.3527557126844076E-3</c:v>
                </c:pt>
                <c:pt idx="270">
                  <c:v>-2.3758749293196338E-18</c:v>
                </c:pt>
                <c:pt idx="271">
                  <c:v>1.3527557126843941E-3</c:v>
                </c:pt>
                <c:pt idx="272">
                  <c:v>2.6989209355151385E-3</c:v>
                </c:pt>
                <c:pt idx="273">
                  <c:v>4.0319372868426193E-3</c:v>
                </c:pt>
                <c:pt idx="274">
                  <c:v>5.3453104449975222E-3</c:v>
                </c:pt>
                <c:pt idx="275">
                  <c:v>6.6326417879731406E-3</c:v>
                </c:pt>
                <c:pt idx="276">
                  <c:v>7.887659566868559E-3</c:v>
                </c:pt>
                <c:pt idx="277">
                  <c:v>9.1042494612189676E-3</c:v>
                </c:pt>
                <c:pt idx="278">
                  <c:v>1.0276484367350274E-2</c:v>
                </c:pt>
                <c:pt idx="279">
                  <c:v>1.1398653274632447E-2</c:v>
                </c:pt>
                <c:pt idx="280">
                  <c:v>1.2465289088949229E-2</c:v>
                </c:pt>
                <c:pt idx="281">
                  <c:v>1.3471195267831129E-2</c:v>
                </c:pt>
                <c:pt idx="282">
                  <c:v>1.4411471137487962E-2</c:v>
                </c:pt>
                <c:pt idx="283">
                  <c:v>1.528153576839898E-2</c:v>
                </c:pt>
                <c:pt idx="284">
                  <c:v>1.6077150293140944E-2</c:v>
                </c:pt>
                <c:pt idx="285">
                  <c:v>1.6794438557724233E-2</c:v>
                </c:pt>
                <c:pt idx="286">
                  <c:v>1.7429906005825349E-2</c:v>
                </c:pt>
                <c:pt idx="287">
                  <c:v>1.798045670391411E-2</c:v>
                </c:pt>
                <c:pt idx="288">
                  <c:v>1.8443408424330589E-2</c:v>
                </c:pt>
                <c:pt idx="289">
                  <c:v>1.8816505712828661E-2</c:v>
                </c:pt>
                <c:pt idx="290">
                  <c:v>1.9097930876922371E-2</c:v>
                </c:pt>
                <c:pt idx="291">
                  <c:v>1.9286312841501015E-2</c:v>
                </c:pt>
                <c:pt idx="292">
                  <c:v>1.9380733828569252E-2</c:v>
                </c:pt>
                <c:pt idx="293">
                  <c:v>1.9380733828569252E-2</c:v>
                </c:pt>
                <c:pt idx="294">
                  <c:v>1.9286312841501015E-2</c:v>
                </c:pt>
                <c:pt idx="295">
                  <c:v>1.9097930876922374E-2</c:v>
                </c:pt>
                <c:pt idx="296">
                  <c:v>1.8816505712828665E-2</c:v>
                </c:pt>
                <c:pt idx="297">
                  <c:v>1.8443408424330593E-2</c:v>
                </c:pt>
                <c:pt idx="298">
                  <c:v>1.7980456703914113E-2</c:v>
                </c:pt>
                <c:pt idx="299">
                  <c:v>1.7429906005825356E-2</c:v>
                </c:pt>
                <c:pt idx="300">
                  <c:v>1.6794438557724237E-2</c:v>
                </c:pt>
                <c:pt idx="301">
                  <c:v>1.6077150293140947E-2</c:v>
                </c:pt>
                <c:pt idx="302">
                  <c:v>1.5281535768398984E-2</c:v>
                </c:pt>
                <c:pt idx="303">
                  <c:v>1.4411471137487962E-2</c:v>
                </c:pt>
                <c:pt idx="304">
                  <c:v>1.3471195267831134E-2</c:v>
                </c:pt>
                <c:pt idx="305">
                  <c:v>1.2465289088949234E-2</c:v>
                </c:pt>
                <c:pt idx="306">
                  <c:v>1.1398653274632452E-2</c:v>
                </c:pt>
                <c:pt idx="307">
                  <c:v>1.0276484367350279E-2</c:v>
                </c:pt>
                <c:pt idx="308">
                  <c:v>9.1042494612189745E-3</c:v>
                </c:pt>
                <c:pt idx="309">
                  <c:v>7.8876595668685642E-3</c:v>
                </c:pt>
                <c:pt idx="310">
                  <c:v>6.6326417879731554E-3</c:v>
                </c:pt>
                <c:pt idx="311">
                  <c:v>5.3453104449975291E-3</c:v>
                </c:pt>
                <c:pt idx="312">
                  <c:v>4.0319372868426349E-3</c:v>
                </c:pt>
                <c:pt idx="313">
                  <c:v>2.6989209355151454E-3</c:v>
                </c:pt>
                <c:pt idx="314">
                  <c:v>1.3527557126844097E-3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F8-43EE-8C59-2ABE1BFE0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896943"/>
        <c:axId val="795743839"/>
      </c:scatterChart>
      <c:valAx>
        <c:axId val="95289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cap="all" baseline="0">
                    <a:effectLst/>
                  </a:rPr>
                  <a:t>tHETA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743839"/>
        <c:crosses val="autoZero"/>
        <c:crossBetween val="midCat"/>
      </c:valAx>
      <c:valAx>
        <c:axId val="79574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896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V-curve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Theta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Sheet1!$A$7:$A$367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C16-4684-A1C3-81552961E4C2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v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yVal>
            <c:numRef>
              <c:f>Sheet1!$C$7:$C$367</c:f>
              <c:numCache>
                <c:formatCode>0.0000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6.7665270560438961E-4</c:v>
                </c:pt>
                <c:pt idx="47">
                  <c:v>2.7033142384526774E-3</c:v>
                </c:pt>
                <c:pt idx="48">
                  <c:v>6.0701109072761978E-3</c:v>
                </c:pt>
                <c:pt idx="49">
                  <c:v>1.076064001713364E-2</c:v>
                </c:pt>
                <c:pt idx="50">
                  <c:v>1.6752049781692105E-2</c:v>
                </c:pt>
                <c:pt idx="51">
                  <c:v>2.4015150654833093E-2</c:v>
                </c:pt>
                <c:pt idx="52">
                  <c:v>3.2514557539186952E-2</c:v>
                </c:pt>
                <c:pt idx="53">
                  <c:v>4.2208862178770568E-2</c:v>
                </c:pt>
                <c:pt idx="54">
                  <c:v>5.3050834895847936E-2</c:v>
                </c:pt>
                <c:pt idx="55">
                  <c:v>6.498765468917278E-2</c:v>
                </c:pt>
                <c:pt idx="56">
                  <c:v>7.7961166572596899E-2</c:v>
                </c:pt>
                <c:pt idx="57">
                  <c:v>9.1908164900317155E-2</c:v>
                </c:pt>
                <c:pt idx="58">
                  <c:v>0.10676070129842825</c:v>
                </c:pt>
                <c:pt idx="59">
                  <c:v>0.12244641570257034</c:v>
                </c:pt>
                <c:pt idx="60">
                  <c:v>0.13888888888888887</c:v>
                </c:pt>
                <c:pt idx="61">
                  <c:v>0.15600801478081183</c:v>
                </c:pt>
                <c:pt idx="62">
                  <c:v>0.17372039071780218</c:v>
                </c:pt>
                <c:pt idx="63">
                  <c:v>0.19193972378473684</c:v>
                </c:pt>
                <c:pt idx="64">
                  <c:v>0.21057725122231455</c:v>
                </c:pt>
                <c:pt idx="65">
                  <c:v>0.22954217287029713</c:v>
                </c:pt>
                <c:pt idx="66">
                  <c:v>0.24874209353676296</c:v>
                </c:pt>
                <c:pt idx="67">
                  <c:v>0.26808347313819419</c:v>
                </c:pt>
                <c:pt idx="68">
                  <c:v>0.28747208241736133</c:v>
                </c:pt>
                <c:pt idx="69">
                  <c:v>0.30681346201879262</c:v>
                </c:pt>
                <c:pt idx="70">
                  <c:v>0.32601338268525842</c:v>
                </c:pt>
                <c:pt idx="71">
                  <c:v>0.344978304333241</c:v>
                </c:pt>
                <c:pt idx="72">
                  <c:v>0.36361583177081874</c:v>
                </c:pt>
                <c:pt idx="73">
                  <c:v>0.38183516483775332</c:v>
                </c:pt>
                <c:pt idx="74">
                  <c:v>0.39954754077474375</c:v>
                </c:pt>
                <c:pt idx="75">
                  <c:v>0.41666666666666663</c:v>
                </c:pt>
                <c:pt idx="76">
                  <c:v>0.43310913985298516</c:v>
                </c:pt>
                <c:pt idx="77">
                  <c:v>0.44879485425712728</c:v>
                </c:pt>
                <c:pt idx="78">
                  <c:v>0.4636473906552383</c:v>
                </c:pt>
                <c:pt idx="79">
                  <c:v>0.47759438898295864</c:v>
                </c:pt>
                <c:pt idx="80">
                  <c:v>0.4905679008663828</c:v>
                </c:pt>
                <c:pt idx="81">
                  <c:v>0.50250472065970764</c:v>
                </c:pt>
                <c:pt idx="82">
                  <c:v>0.51334669337678496</c:v>
                </c:pt>
                <c:pt idx="83">
                  <c:v>0.52304099801636861</c:v>
                </c:pt>
                <c:pt idx="84">
                  <c:v>0.53154040490072252</c:v>
                </c:pt>
                <c:pt idx="85">
                  <c:v>0.53880350577386349</c:v>
                </c:pt>
                <c:pt idx="86">
                  <c:v>0.54479491553842196</c:v>
                </c:pt>
                <c:pt idx="87">
                  <c:v>0.54948544464827942</c:v>
                </c:pt>
                <c:pt idx="88">
                  <c:v>0.55285224131710287</c:v>
                </c:pt>
                <c:pt idx="89">
                  <c:v>0.55487890284995123</c:v>
                </c:pt>
                <c:pt idx="90">
                  <c:v>0.55555555555555558</c:v>
                </c:pt>
                <c:pt idx="91">
                  <c:v>0.55487890284995123</c:v>
                </c:pt>
                <c:pt idx="92">
                  <c:v>0.55285224131710287</c:v>
                </c:pt>
                <c:pt idx="93">
                  <c:v>0.54948544464827942</c:v>
                </c:pt>
                <c:pt idx="94">
                  <c:v>0.54479491553842196</c:v>
                </c:pt>
                <c:pt idx="95">
                  <c:v>0.53880350577386349</c:v>
                </c:pt>
                <c:pt idx="96">
                  <c:v>0.53154040490072263</c:v>
                </c:pt>
                <c:pt idx="97">
                  <c:v>0.52304099801636861</c:v>
                </c:pt>
                <c:pt idx="98">
                  <c:v>0.51334669337678507</c:v>
                </c:pt>
                <c:pt idx="99">
                  <c:v>0.50250472065970764</c:v>
                </c:pt>
                <c:pt idx="100">
                  <c:v>0.4905679008663828</c:v>
                </c:pt>
                <c:pt idx="101">
                  <c:v>0.47759438898295864</c:v>
                </c:pt>
                <c:pt idx="102">
                  <c:v>0.46364739065523847</c:v>
                </c:pt>
                <c:pt idx="103">
                  <c:v>0.44879485425712728</c:v>
                </c:pt>
                <c:pt idx="104">
                  <c:v>0.43310913985298538</c:v>
                </c:pt>
                <c:pt idx="105">
                  <c:v>0.4166666666666668</c:v>
                </c:pt>
                <c:pt idx="106">
                  <c:v>0.39954754077474386</c:v>
                </c:pt>
                <c:pt idx="107">
                  <c:v>0.38183516483775348</c:v>
                </c:pt>
                <c:pt idx="108">
                  <c:v>0.36361583177081874</c:v>
                </c:pt>
                <c:pt idx="109">
                  <c:v>0.34497830433324106</c:v>
                </c:pt>
                <c:pt idx="110">
                  <c:v>0.32601338268525842</c:v>
                </c:pt>
                <c:pt idx="111">
                  <c:v>0.30681346201879284</c:v>
                </c:pt>
                <c:pt idx="112">
                  <c:v>0.28747208241736133</c:v>
                </c:pt>
                <c:pt idx="113">
                  <c:v>0.26808347313819436</c:v>
                </c:pt>
                <c:pt idx="114">
                  <c:v>0.24874209353676283</c:v>
                </c:pt>
                <c:pt idx="115">
                  <c:v>0.22954217287029724</c:v>
                </c:pt>
                <c:pt idx="116">
                  <c:v>0.2105772512223146</c:v>
                </c:pt>
                <c:pt idx="117">
                  <c:v>0.19193972378473689</c:v>
                </c:pt>
                <c:pt idx="118">
                  <c:v>0.17372039071780224</c:v>
                </c:pt>
                <c:pt idx="119">
                  <c:v>0.15600801478081183</c:v>
                </c:pt>
                <c:pt idx="120">
                  <c:v>0.13888888888888887</c:v>
                </c:pt>
                <c:pt idx="121">
                  <c:v>0.12244641570257028</c:v>
                </c:pt>
                <c:pt idx="122">
                  <c:v>0.10676070129842838</c:v>
                </c:pt>
                <c:pt idx="123">
                  <c:v>9.1908164900317099E-2</c:v>
                </c:pt>
                <c:pt idx="124">
                  <c:v>7.7961166572596982E-2</c:v>
                </c:pt>
                <c:pt idx="125">
                  <c:v>6.4987654689172836E-2</c:v>
                </c:pt>
                <c:pt idx="126">
                  <c:v>5.3050834895847963E-2</c:v>
                </c:pt>
                <c:pt idx="127">
                  <c:v>4.2208862178770568E-2</c:v>
                </c:pt>
                <c:pt idx="128">
                  <c:v>3.2514557539186979E-2</c:v>
                </c:pt>
                <c:pt idx="129">
                  <c:v>2.4015150654833062E-2</c:v>
                </c:pt>
                <c:pt idx="130">
                  <c:v>1.6752049781692195E-2</c:v>
                </c:pt>
                <c:pt idx="131">
                  <c:v>1.076064001713364E-2</c:v>
                </c:pt>
                <c:pt idx="132">
                  <c:v>6.0701109072762291E-3</c:v>
                </c:pt>
                <c:pt idx="133">
                  <c:v>2.7033142384527082E-3</c:v>
                </c:pt>
                <c:pt idx="134">
                  <c:v>6.7665270560438961E-4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-6.7665270560438961E-4</c:v>
                </c:pt>
                <c:pt idx="227">
                  <c:v>-2.7033142384526774E-3</c:v>
                </c:pt>
                <c:pt idx="228">
                  <c:v>-6.0701109072761978E-3</c:v>
                </c:pt>
                <c:pt idx="229">
                  <c:v>-1.076064001713364E-2</c:v>
                </c:pt>
                <c:pt idx="230">
                  <c:v>-1.6752049781692105E-2</c:v>
                </c:pt>
                <c:pt idx="231">
                  <c:v>-2.4015150654833093E-2</c:v>
                </c:pt>
                <c:pt idx="232">
                  <c:v>-3.2514557539186952E-2</c:v>
                </c:pt>
                <c:pt idx="233">
                  <c:v>-4.2208862178770568E-2</c:v>
                </c:pt>
                <c:pt idx="234">
                  <c:v>-5.3050834895847936E-2</c:v>
                </c:pt>
                <c:pt idx="235">
                  <c:v>-6.498765468917278E-2</c:v>
                </c:pt>
                <c:pt idx="236">
                  <c:v>-7.7961166572596899E-2</c:v>
                </c:pt>
                <c:pt idx="237">
                  <c:v>-9.1908164900317155E-2</c:v>
                </c:pt>
                <c:pt idx="238">
                  <c:v>-0.10676070129842825</c:v>
                </c:pt>
                <c:pt idx="239">
                  <c:v>-0.12244641570257034</c:v>
                </c:pt>
                <c:pt idx="240">
                  <c:v>-0.13888888888888887</c:v>
                </c:pt>
                <c:pt idx="241">
                  <c:v>-0.15600801478081183</c:v>
                </c:pt>
                <c:pt idx="242">
                  <c:v>-0.17372039071780218</c:v>
                </c:pt>
                <c:pt idx="243">
                  <c:v>-0.19193972378473684</c:v>
                </c:pt>
                <c:pt idx="244">
                  <c:v>-0.21057725122231455</c:v>
                </c:pt>
                <c:pt idx="245">
                  <c:v>-0.22954217287029713</c:v>
                </c:pt>
                <c:pt idx="246">
                  <c:v>-0.24874209353676296</c:v>
                </c:pt>
                <c:pt idx="247">
                  <c:v>-0.26808347313819419</c:v>
                </c:pt>
                <c:pt idx="248">
                  <c:v>-0.28747208241736133</c:v>
                </c:pt>
                <c:pt idx="249">
                  <c:v>-0.30681346201879262</c:v>
                </c:pt>
                <c:pt idx="250">
                  <c:v>-0.32601338268525842</c:v>
                </c:pt>
                <c:pt idx="251">
                  <c:v>-0.344978304333241</c:v>
                </c:pt>
                <c:pt idx="252">
                  <c:v>-0.36361583177081874</c:v>
                </c:pt>
                <c:pt idx="253">
                  <c:v>-0.38183516483775332</c:v>
                </c:pt>
                <c:pt idx="254">
                  <c:v>-0.39954754077474375</c:v>
                </c:pt>
                <c:pt idx="255">
                  <c:v>-0.41666666666666663</c:v>
                </c:pt>
                <c:pt idx="256">
                  <c:v>-0.43310913985298516</c:v>
                </c:pt>
                <c:pt idx="257">
                  <c:v>-0.44879485425712728</c:v>
                </c:pt>
                <c:pt idx="258">
                  <c:v>-0.4636473906552383</c:v>
                </c:pt>
                <c:pt idx="259">
                  <c:v>-0.47759438898295864</c:v>
                </c:pt>
                <c:pt idx="260">
                  <c:v>-0.4905679008663828</c:v>
                </c:pt>
                <c:pt idx="261">
                  <c:v>-0.50250472065970764</c:v>
                </c:pt>
                <c:pt idx="262">
                  <c:v>-0.51334669337678496</c:v>
                </c:pt>
                <c:pt idx="263">
                  <c:v>-0.52304099801636861</c:v>
                </c:pt>
                <c:pt idx="264">
                  <c:v>-0.53154040490072252</c:v>
                </c:pt>
                <c:pt idx="265">
                  <c:v>-0.53880350577386349</c:v>
                </c:pt>
                <c:pt idx="266">
                  <c:v>-0.54479491553842196</c:v>
                </c:pt>
                <c:pt idx="267">
                  <c:v>-0.54948544464827942</c:v>
                </c:pt>
                <c:pt idx="268">
                  <c:v>-0.55285224131710287</c:v>
                </c:pt>
                <c:pt idx="269">
                  <c:v>-0.55487890284995123</c:v>
                </c:pt>
                <c:pt idx="270">
                  <c:v>-0.55555555555555558</c:v>
                </c:pt>
                <c:pt idx="271">
                  <c:v>-0.55487890284995123</c:v>
                </c:pt>
                <c:pt idx="272">
                  <c:v>-0.55285224131710287</c:v>
                </c:pt>
                <c:pt idx="273">
                  <c:v>-0.54948544464827942</c:v>
                </c:pt>
                <c:pt idx="274">
                  <c:v>-0.54479491553842196</c:v>
                </c:pt>
                <c:pt idx="275">
                  <c:v>-0.53880350577386349</c:v>
                </c:pt>
                <c:pt idx="276">
                  <c:v>-0.53154040490072263</c:v>
                </c:pt>
                <c:pt idx="277">
                  <c:v>-0.52304099801636861</c:v>
                </c:pt>
                <c:pt idx="278">
                  <c:v>-0.51334669337678507</c:v>
                </c:pt>
                <c:pt idx="279">
                  <c:v>-0.50250472065970764</c:v>
                </c:pt>
                <c:pt idx="280">
                  <c:v>-0.4905679008663828</c:v>
                </c:pt>
                <c:pt idx="281">
                  <c:v>-0.47759438898295864</c:v>
                </c:pt>
                <c:pt idx="282">
                  <c:v>-0.46364739065523847</c:v>
                </c:pt>
                <c:pt idx="283">
                  <c:v>-0.44879485425712728</c:v>
                </c:pt>
                <c:pt idx="284">
                  <c:v>-0.43310913985298538</c:v>
                </c:pt>
                <c:pt idx="285">
                  <c:v>-0.4166666666666668</c:v>
                </c:pt>
                <c:pt idx="286">
                  <c:v>-0.39954754077474386</c:v>
                </c:pt>
                <c:pt idx="287">
                  <c:v>-0.38183516483775348</c:v>
                </c:pt>
                <c:pt idx="288">
                  <c:v>-0.36361583177081874</c:v>
                </c:pt>
                <c:pt idx="289">
                  <c:v>-0.34497830433324106</c:v>
                </c:pt>
                <c:pt idx="290">
                  <c:v>-0.32601338268525842</c:v>
                </c:pt>
                <c:pt idx="291">
                  <c:v>-0.30681346201879284</c:v>
                </c:pt>
                <c:pt idx="292">
                  <c:v>-0.28747208241736133</c:v>
                </c:pt>
                <c:pt idx="293">
                  <c:v>-0.26808347313819436</c:v>
                </c:pt>
                <c:pt idx="294">
                  <c:v>-0.24874209353676283</c:v>
                </c:pt>
                <c:pt idx="295">
                  <c:v>-0.22954217287029724</c:v>
                </c:pt>
                <c:pt idx="296">
                  <c:v>-0.2105772512223146</c:v>
                </c:pt>
                <c:pt idx="297">
                  <c:v>-0.19193972378473689</c:v>
                </c:pt>
                <c:pt idx="298">
                  <c:v>-0.17372039071780224</c:v>
                </c:pt>
                <c:pt idx="299">
                  <c:v>-0.15600801478081183</c:v>
                </c:pt>
                <c:pt idx="300">
                  <c:v>-0.13888888888888887</c:v>
                </c:pt>
                <c:pt idx="301">
                  <c:v>-0.12244641570257028</c:v>
                </c:pt>
                <c:pt idx="302">
                  <c:v>-0.10676070129842838</c:v>
                </c:pt>
                <c:pt idx="303">
                  <c:v>-9.1908164900317099E-2</c:v>
                </c:pt>
                <c:pt idx="304">
                  <c:v>-7.7961166572596982E-2</c:v>
                </c:pt>
                <c:pt idx="305">
                  <c:v>-6.4987654689172836E-2</c:v>
                </c:pt>
                <c:pt idx="306">
                  <c:v>-5.3050834895847963E-2</c:v>
                </c:pt>
                <c:pt idx="307">
                  <c:v>-4.2208862178770568E-2</c:v>
                </c:pt>
                <c:pt idx="308">
                  <c:v>-3.2514557539186979E-2</c:v>
                </c:pt>
                <c:pt idx="309">
                  <c:v>-2.4015150654833062E-2</c:v>
                </c:pt>
                <c:pt idx="310">
                  <c:v>-1.6752049781692195E-2</c:v>
                </c:pt>
                <c:pt idx="311">
                  <c:v>-1.076064001713364E-2</c:v>
                </c:pt>
                <c:pt idx="312">
                  <c:v>-6.0701109072762291E-3</c:v>
                </c:pt>
                <c:pt idx="313">
                  <c:v>-2.7033142384527082E-3</c:v>
                </c:pt>
                <c:pt idx="314">
                  <c:v>-6.7665270560438961E-4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16-4684-A1C3-81552961E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896943"/>
        <c:axId val="795743839"/>
      </c:scatterChart>
      <c:valAx>
        <c:axId val="95289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cap="all" baseline="0">
                    <a:effectLst/>
                  </a:rPr>
                  <a:t>tHETA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743839"/>
        <c:crosses val="autoZero"/>
        <c:crossBetween val="midCat"/>
      </c:valAx>
      <c:valAx>
        <c:axId val="79574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896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Phi-curve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Theta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Sheet1!$A$7:$A$367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DC2-4DBC-BCFF-01DCBB5857EF}"/>
            </c:ext>
          </c:extLst>
        </c:ser>
        <c:ser>
          <c:idx val="1"/>
          <c:order val="1"/>
          <c:tx>
            <c:strRef>
              <c:f>Sheet1!$F$6</c:f>
              <c:strCache>
                <c:ptCount val="1"/>
                <c:pt idx="0">
                  <c:v>Phi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yVal>
            <c:numRef>
              <c:f>Sheet1!$F$7:$F$367</c:f>
              <c:numCache>
                <c:formatCode>0.0000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3.8769256768030812E-4</c:v>
                </c:pt>
                <c:pt idx="47">
                  <c:v>1.5488570334315011E-3</c:v>
                </c:pt>
                <c:pt idx="48">
                  <c:v>3.4777059476055056E-3</c:v>
                </c:pt>
                <c:pt idx="49">
                  <c:v>6.1645057954498646E-3</c:v>
                </c:pt>
                <c:pt idx="50">
                  <c:v>9.5955274090903913E-3</c:v>
                </c:pt>
                <c:pt idx="51">
                  <c:v>1.3753023008773705E-2</c:v>
                </c:pt>
                <c:pt idx="52">
                  <c:v>1.8615232273383079E-2</c:v>
                </c:pt>
                <c:pt idx="53">
                  <c:v>2.4156419552395975E-2</c:v>
                </c:pt>
                <c:pt idx="54">
                  <c:v>3.0346943972157939E-2</c:v>
                </c:pt>
                <c:pt idx="55">
                  <c:v>3.7153363762063886E-2</c:v>
                </c:pt>
                <c:pt idx="56">
                  <c:v>4.4538575636950566E-2</c:v>
                </c:pt>
                <c:pt idx="57">
                  <c:v>5.2461989529268005E-2</c:v>
                </c:pt>
                <c:pt idx="58">
                  <c:v>6.0879738379434105E-2</c:v>
                </c:pt>
                <c:pt idx="59">
                  <c:v>6.974492207846994E-2</c:v>
                </c:pt>
                <c:pt idx="60">
                  <c:v>7.9007884028756706E-2</c:v>
                </c:pt>
                <c:pt idx="61">
                  <c:v>8.8616518163195088E-2</c:v>
                </c:pt>
                <c:pt idx="62">
                  <c:v>9.8516603657706148E-2</c:v>
                </c:pt>
                <c:pt idx="63">
                  <c:v>0.10865216400463878</c:v>
                </c:pt>
                <c:pt idx="64">
                  <c:v>0.11896584660250527</c:v>
                </c:pt>
                <c:pt idx="65">
                  <c:v>0.12939931857662296</c:v>
                </c:pt>
                <c:pt idx="66">
                  <c:v>0.13989367418985199</c:v>
                </c:pt>
                <c:pt idx="67">
                  <c:v>0.15038984894431673</c:v>
                </c:pt>
                <c:pt idx="68">
                  <c:v>0.16082903532234047</c:v>
                </c:pt>
                <c:pt idx="69">
                  <c:v>0.17115309507289492</c:v>
                </c:pt>
                <c:pt idx="70">
                  <c:v>0.18130496302005567</c:v>
                </c:pt>
                <c:pt idx="71">
                  <c:v>0.19122903754987433</c:v>
                </c:pt>
                <c:pt idx="72">
                  <c:v>0.2008715532156771</c:v>
                </c:pt>
                <c:pt idx="73">
                  <c:v>0.21018093127966067</c:v>
                </c:pt>
                <c:pt idx="74">
                  <c:v>0.21910810446842852</c:v>
                </c:pt>
                <c:pt idx="75">
                  <c:v>0.22760681274705508</c:v>
                </c:pt>
                <c:pt idx="76">
                  <c:v>0.23563386749395776</c:v>
                </c:pt>
                <c:pt idx="77">
                  <c:v>0.24314938206983058</c:v>
                </c:pt>
                <c:pt idx="78">
                  <c:v>0.25011696740043449</c:v>
                </c:pt>
                <c:pt idx="79">
                  <c:v>0.25650389181781158</c:v>
                </c:pt>
                <c:pt idx="80">
                  <c:v>0.26228120501122942</c:v>
                </c:pt>
                <c:pt idx="81">
                  <c:v>0.2674238265131782</c:v>
                </c:pt>
                <c:pt idx="82">
                  <c:v>0.27191059967437897</c:v>
                </c:pt>
                <c:pt idx="83">
                  <c:v>0.27572431255468255</c:v>
                </c:pt>
                <c:pt idx="84">
                  <c:v>0.27885168756614687</c:v>
                </c:pt>
                <c:pt idx="85">
                  <c:v>0.2812833420452226</c:v>
                </c:pt>
                <c:pt idx="86">
                  <c:v>0.28301372220013193</c:v>
                </c:pt>
                <c:pt idx="87">
                  <c:v>0.28404101307682911</c:v>
                </c:pt>
                <c:pt idx="88">
                  <c:v>0.28436702731412333</c:v>
                </c:pt>
                <c:pt idx="89">
                  <c:v>0.28399707551921194</c:v>
                </c:pt>
                <c:pt idx="90">
                  <c:v>0.28293982109407201</c:v>
                </c:pt>
                <c:pt idx="91">
                  <c:v>0.28120712228710931</c:v>
                </c:pt>
                <c:pt idx="92">
                  <c:v>0.2788138641401614</c:v>
                </c:pt>
                <c:pt idx="93">
                  <c:v>0.27577778285587651</c:v>
                </c:pt>
                <c:pt idx="94">
                  <c:v>0.27211928493226684</c:v>
                </c:pt>
                <c:pt idx="95">
                  <c:v>0.26786126320741427</c:v>
                </c:pt>
                <c:pt idx="96">
                  <c:v>0.26302891173509846</c:v>
                </c:pt>
                <c:pt idx="97">
                  <c:v>0.25764954117827688</c:v>
                </c:pt>
                <c:pt idx="98">
                  <c:v>0.25175239616798689</c:v>
                </c:pt>
                <c:pt idx="99">
                  <c:v>0.24536847583579835</c:v>
                </c:pt>
                <c:pt idx="100">
                  <c:v>0.2385303584931257</c:v>
                </c:pt>
                <c:pt idx="101">
                  <c:v>0.23127203120444634</c:v>
                </c:pt>
                <c:pt idx="102">
                  <c:v>0.22362872478700971</c:v>
                </c:pt>
                <c:pt idx="103">
                  <c:v>0.21563675456948292</c:v>
                </c:pt>
                <c:pt idx="104">
                  <c:v>0.20733336705809904</c:v>
                </c:pt>
                <c:pt idx="105">
                  <c:v>0.19875659249259273</c:v>
                </c:pt>
                <c:pt idx="106">
                  <c:v>0.1899451031264337</c:v>
                </c:pt>
                <c:pt idx="107">
                  <c:v>0.1809380769370563</c:v>
                </c:pt>
                <c:pt idx="108">
                  <c:v>0.17177506636211692</c:v>
                </c:pt>
                <c:pt idx="109">
                  <c:v>0.16249587156718417</c:v>
                </c:pt>
                <c:pt idx="110">
                  <c:v>0.15314041767840358</c:v>
                </c:pt>
                <c:pt idx="111">
                  <c:v>0.14374863536018995</c:v>
                </c:pt>
                <c:pt idx="112">
                  <c:v>0.13436034408238245</c:v>
                </c:pt>
                <c:pt idx="113">
                  <c:v>0.12501513740305875</c:v>
                </c:pt>
                <c:pt idx="114">
                  <c:v>0.11575226959178042</c:v>
                </c:pt>
                <c:pt idx="115">
                  <c:v>0.10661054293295498</c:v>
                </c:pt>
                <c:pt idx="116">
                  <c:v>9.762819507968766E-2</c:v>
                </c:pt>
                <c:pt idx="117">
                  <c:v>8.8842785874533065E-2</c:v>
                </c:pt>
                <c:pt idx="118">
                  <c:v>8.0291083114393466E-2</c:v>
                </c:pt>
                <c:pt idx="119">
                  <c:v>7.2008946812003247E-2</c:v>
                </c:pt>
                <c:pt idx="120">
                  <c:v>6.4031211595409671E-2</c:v>
                </c:pt>
                <c:pt idx="121">
                  <c:v>5.6391566989023464E-2</c:v>
                </c:pt>
                <c:pt idx="122">
                  <c:v>4.9122435434436874E-2</c:v>
                </c:pt>
                <c:pt idx="123">
                  <c:v>4.2254848035427658E-2</c:v>
                </c:pt>
                <c:pt idx="124">
                  <c:v>3.5818318148322828E-2</c:v>
                </c:pt>
                <c:pt idx="125">
                  <c:v>2.9840713084876687E-2</c:v>
                </c:pt>
                <c:pt idx="126">
                  <c:v>2.4348124348463729E-2</c:v>
                </c:pt>
                <c:pt idx="127">
                  <c:v>1.9364736983779503E-2</c:v>
                </c:pt>
                <c:pt idx="128">
                  <c:v>1.4912698783167913E-2</c:v>
                </c:pt>
                <c:pt idx="129">
                  <c:v>1.1011990256530182E-2</c:v>
                </c:pt>
                <c:pt idx="130">
                  <c:v>7.6802964335534263E-3</c:v>
                </c:pt>
                <c:pt idx="131">
                  <c:v>4.9328817233815657E-3</c:v>
                </c:pt>
                <c:pt idx="132">
                  <c:v>2.7824692041683876E-3</c:v>
                </c:pt>
                <c:pt idx="133">
                  <c:v>1.239125849227328E-3</c:v>
                </c:pt>
                <c:pt idx="134">
                  <c:v>3.1015531355231118E-4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-3.1015531355231118E-4</c:v>
                </c:pt>
                <c:pt idx="227">
                  <c:v>-1.2391258492273139E-3</c:v>
                </c:pt>
                <c:pt idx="228">
                  <c:v>-2.7824692041683733E-3</c:v>
                </c:pt>
                <c:pt idx="229">
                  <c:v>-4.9328817233815657E-3</c:v>
                </c:pt>
                <c:pt idx="230">
                  <c:v>-7.6802964335533838E-3</c:v>
                </c:pt>
                <c:pt idx="231">
                  <c:v>-1.1011990256530196E-2</c:v>
                </c:pt>
                <c:pt idx="232">
                  <c:v>-1.4912698783167901E-2</c:v>
                </c:pt>
                <c:pt idx="233">
                  <c:v>-1.9364736983779503E-2</c:v>
                </c:pt>
                <c:pt idx="234">
                  <c:v>-2.4348124348463718E-2</c:v>
                </c:pt>
                <c:pt idx="235">
                  <c:v>-2.9840713084876663E-2</c:v>
                </c:pt>
                <c:pt idx="236">
                  <c:v>-3.5818318148322793E-2</c:v>
                </c:pt>
                <c:pt idx="237">
                  <c:v>-4.2254848035427686E-2</c:v>
                </c:pt>
                <c:pt idx="238">
                  <c:v>-4.9122435434436819E-2</c:v>
                </c:pt>
                <c:pt idx="239">
                  <c:v>-5.6391566989023485E-2</c:v>
                </c:pt>
                <c:pt idx="240">
                  <c:v>-6.4031211595409671E-2</c:v>
                </c:pt>
                <c:pt idx="241">
                  <c:v>-7.2008946812003247E-2</c:v>
                </c:pt>
                <c:pt idx="242">
                  <c:v>-8.0291083114393438E-2</c:v>
                </c:pt>
                <c:pt idx="243">
                  <c:v>-8.8842785874533037E-2</c:v>
                </c:pt>
                <c:pt idx="244">
                  <c:v>-9.7628195079687646E-2</c:v>
                </c:pt>
                <c:pt idx="245">
                  <c:v>-0.10661054293295492</c:v>
                </c:pt>
                <c:pt idx="246">
                  <c:v>-0.11575226959178049</c:v>
                </c:pt>
                <c:pt idx="247">
                  <c:v>-0.1250151374030587</c:v>
                </c:pt>
                <c:pt idx="248">
                  <c:v>-0.13436034408238245</c:v>
                </c:pt>
                <c:pt idx="249">
                  <c:v>-0.14374863536018981</c:v>
                </c:pt>
                <c:pt idx="250">
                  <c:v>-0.15314041767840358</c:v>
                </c:pt>
                <c:pt idx="251">
                  <c:v>-0.16249587156718415</c:v>
                </c:pt>
                <c:pt idx="252">
                  <c:v>-0.17177506636211692</c:v>
                </c:pt>
                <c:pt idx="253">
                  <c:v>-0.18093807693705621</c:v>
                </c:pt>
                <c:pt idx="254">
                  <c:v>-0.18994510312643367</c:v>
                </c:pt>
                <c:pt idx="255">
                  <c:v>-0.19875659249259264</c:v>
                </c:pt>
                <c:pt idx="256">
                  <c:v>-0.20733336705809893</c:v>
                </c:pt>
                <c:pt idx="257">
                  <c:v>-0.21563675456948292</c:v>
                </c:pt>
                <c:pt idx="258">
                  <c:v>-0.22362872478700965</c:v>
                </c:pt>
                <c:pt idx="259">
                  <c:v>-0.23127203120444634</c:v>
                </c:pt>
                <c:pt idx="260">
                  <c:v>-0.2385303584931257</c:v>
                </c:pt>
                <c:pt idx="261">
                  <c:v>-0.24536847583579835</c:v>
                </c:pt>
                <c:pt idx="262">
                  <c:v>-0.25175239616798684</c:v>
                </c:pt>
                <c:pt idx="263">
                  <c:v>-0.25764954117827688</c:v>
                </c:pt>
                <c:pt idx="264">
                  <c:v>-0.26302891173509846</c:v>
                </c:pt>
                <c:pt idx="265">
                  <c:v>-0.26786126320741427</c:v>
                </c:pt>
                <c:pt idx="266">
                  <c:v>-0.27211928493226684</c:v>
                </c:pt>
                <c:pt idx="267">
                  <c:v>-0.27577778285587651</c:v>
                </c:pt>
                <c:pt idx="268">
                  <c:v>-0.2788138641401614</c:v>
                </c:pt>
                <c:pt idx="269">
                  <c:v>-0.28120712228710931</c:v>
                </c:pt>
                <c:pt idx="270">
                  <c:v>-0.28293982109407201</c:v>
                </c:pt>
                <c:pt idx="271">
                  <c:v>-0.28399707551921194</c:v>
                </c:pt>
                <c:pt idx="272">
                  <c:v>-0.28436702731412333</c:v>
                </c:pt>
                <c:pt idx="273">
                  <c:v>-0.28404101307682911</c:v>
                </c:pt>
                <c:pt idx="274">
                  <c:v>-0.28301372220013193</c:v>
                </c:pt>
                <c:pt idx="275">
                  <c:v>-0.2812833420452226</c:v>
                </c:pt>
                <c:pt idx="276">
                  <c:v>-0.27885168756614698</c:v>
                </c:pt>
                <c:pt idx="277">
                  <c:v>-0.27572431255468255</c:v>
                </c:pt>
                <c:pt idx="278">
                  <c:v>-0.27191059967437903</c:v>
                </c:pt>
                <c:pt idx="279">
                  <c:v>-0.2674238265131782</c:v>
                </c:pt>
                <c:pt idx="280">
                  <c:v>-0.26228120501122942</c:v>
                </c:pt>
                <c:pt idx="281">
                  <c:v>-0.25650389181781158</c:v>
                </c:pt>
                <c:pt idx="282">
                  <c:v>-0.25011696740043454</c:v>
                </c:pt>
                <c:pt idx="283">
                  <c:v>-0.24314938206983058</c:v>
                </c:pt>
                <c:pt idx="284">
                  <c:v>-0.23563386749395784</c:v>
                </c:pt>
                <c:pt idx="285">
                  <c:v>-0.22760681274705519</c:v>
                </c:pt>
                <c:pt idx="286">
                  <c:v>-0.2191081044684286</c:v>
                </c:pt>
                <c:pt idx="287">
                  <c:v>-0.21018093127966075</c:v>
                </c:pt>
                <c:pt idx="288">
                  <c:v>-0.2008715532156771</c:v>
                </c:pt>
                <c:pt idx="289">
                  <c:v>-0.19122903754987436</c:v>
                </c:pt>
                <c:pt idx="290">
                  <c:v>-0.18130496302005567</c:v>
                </c:pt>
                <c:pt idx="291">
                  <c:v>-0.17115309507289503</c:v>
                </c:pt>
                <c:pt idx="292">
                  <c:v>-0.16082903532234047</c:v>
                </c:pt>
                <c:pt idx="293">
                  <c:v>-0.15038984894431678</c:v>
                </c:pt>
                <c:pt idx="294">
                  <c:v>-0.13989367418985194</c:v>
                </c:pt>
                <c:pt idx="295">
                  <c:v>-0.12939931857662304</c:v>
                </c:pt>
                <c:pt idx="296">
                  <c:v>-0.1189658466025053</c:v>
                </c:pt>
                <c:pt idx="297">
                  <c:v>-0.10865216400463883</c:v>
                </c:pt>
                <c:pt idx="298">
                  <c:v>-9.8516603657706175E-2</c:v>
                </c:pt>
                <c:pt idx="299">
                  <c:v>-8.8616518163195088E-2</c:v>
                </c:pt>
                <c:pt idx="300">
                  <c:v>-7.9007884028756706E-2</c:v>
                </c:pt>
                <c:pt idx="301">
                  <c:v>-6.9744922078469912E-2</c:v>
                </c:pt>
                <c:pt idx="302">
                  <c:v>-6.0879738379434167E-2</c:v>
                </c:pt>
                <c:pt idx="303">
                  <c:v>-5.246198952926797E-2</c:v>
                </c:pt>
                <c:pt idx="304">
                  <c:v>-4.4538575636950614E-2</c:v>
                </c:pt>
                <c:pt idx="305">
                  <c:v>-3.7153363762063914E-2</c:v>
                </c:pt>
                <c:pt idx="306">
                  <c:v>-3.0346943972157953E-2</c:v>
                </c:pt>
                <c:pt idx="307">
                  <c:v>-2.4156419552395975E-2</c:v>
                </c:pt>
                <c:pt idx="308">
                  <c:v>-1.8615232273383096E-2</c:v>
                </c:pt>
                <c:pt idx="309">
                  <c:v>-1.3753023008773688E-2</c:v>
                </c:pt>
                <c:pt idx="310">
                  <c:v>-9.5955274090904416E-3</c:v>
                </c:pt>
                <c:pt idx="311">
                  <c:v>-6.1645057954498646E-3</c:v>
                </c:pt>
                <c:pt idx="312">
                  <c:v>-3.4777059476055238E-3</c:v>
                </c:pt>
                <c:pt idx="313">
                  <c:v>-1.5488570334315189E-3</c:v>
                </c:pt>
                <c:pt idx="314">
                  <c:v>-3.8769256768030812E-4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C2-4DBC-BCFF-01DCBB585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896943"/>
        <c:axId val="795743839"/>
      </c:scatterChart>
      <c:valAx>
        <c:axId val="95289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cap="all" baseline="0">
                    <a:effectLst/>
                  </a:rPr>
                  <a:t>tHETA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743839"/>
        <c:crosses val="autoZero"/>
        <c:crossBetween val="midCat"/>
      </c:valAx>
      <c:valAx>
        <c:axId val="79574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896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</a:t>
            </a:r>
            <a:r>
              <a:rPr lang="en-US" baseline="0"/>
              <a:t> p</a:t>
            </a:r>
            <a:r>
              <a:rPr lang="en-US"/>
              <a:t>rofile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Sheet1!$E$6</c:f>
              <c:strCache>
                <c:ptCount val="1"/>
                <c:pt idx="0">
                  <c:v>R_profile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Sheet1!$E$7:$E$367</c:f>
              <c:numCache>
                <c:formatCode>0.0000</c:formatCode>
                <c:ptCount val="361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75.000225587551839</c:v>
                </c:pt>
                <c:pt idx="47">
                  <c:v>75.001803381475014</c:v>
                </c:pt>
                <c:pt idx="48">
                  <c:v>75.006079000327333</c:v>
                </c:pt>
                <c:pt idx="49">
                  <c:v>75.014384919134741</c:v>
                </c:pt>
                <c:pt idx="50">
                  <c:v>75.028033977706926</c:v>
                </c:pt>
                <c:pt idx="51">
                  <c:v>75.04831298461373</c:v>
                </c:pt>
                <c:pt idx="52">
                  <c:v>75.076476447983154</c:v>
                </c:pt>
                <c:pt idx="53">
                  <c:v>75.113740463663859</c:v>
                </c:pt>
                <c:pt idx="54">
                  <c:v>75.161276790528404</c:v>
                </c:pt>
                <c:pt idx="55">
                  <c:v>75.220207141781856</c:v>
                </c:pt>
                <c:pt idx="56">
                  <c:v>75.291597720087793</c:v>
                </c:pt>
                <c:pt idx="57">
                  <c:v>75.376454023136048</c:v>
                </c:pt>
                <c:pt idx="58">
                  <c:v>75.47571594495912</c:v>
                </c:pt>
                <c:pt idx="59">
                  <c:v>75.590253196862875</c:v>
                </c:pt>
                <c:pt idx="60">
                  <c:v>75.720861070280463</c:v>
                </c:pt>
                <c:pt idx="61">
                  <c:v>75.868256562192485</c:v>
                </c:pt>
                <c:pt idx="62">
                  <c:v>76.033074881989691</c:v>
                </c:pt>
                <c:pt idx="63">
                  <c:v>76.21586635679671</c:v>
                </c:pt>
                <c:pt idx="64">
                  <c:v>76.417093750333635</c:v>
                </c:pt>
                <c:pt idx="65">
                  <c:v>76.637130008377667</c:v>
                </c:pt>
                <c:pt idx="66">
                  <c:v>76.876256441808792</c:v>
                </c:pt>
                <c:pt idx="67">
                  <c:v>77.134661356091456</c:v>
                </c:pt>
                <c:pt idx="68">
                  <c:v>77.412439133869228</c:v>
                </c:pt>
                <c:pt idx="69">
                  <c:v>77.709589775142135</c:v>
                </c:pt>
                <c:pt idx="70">
                  <c:v>78.026018897266567</c:v>
                </c:pt>
                <c:pt idx="71">
                  <c:v>78.361538194778092</c:v>
                </c:pt>
                <c:pt idx="72">
                  <c:v>78.71586635679671</c:v>
                </c:pt>
                <c:pt idx="73">
                  <c:v>79.088630437545248</c:v>
                </c:pt>
                <c:pt idx="74">
                  <c:v>79.479367673303599</c:v>
                </c:pt>
                <c:pt idx="75">
                  <c:v>79.887527736947135</c:v>
                </c:pt>
                <c:pt idx="76">
                  <c:v>80.312475419085089</c:v>
                </c:pt>
                <c:pt idx="77">
                  <c:v>80.753493722736906</c:v>
                </c:pt>
                <c:pt idx="78">
                  <c:v>81.209787356469391</c:v>
                </c:pt>
                <c:pt idx="79">
                  <c:v>81.680486608976679</c:v>
                </c:pt>
                <c:pt idx="80">
                  <c:v>82.164651586226313</c:v>
                </c:pt>
                <c:pt idx="81">
                  <c:v>82.661276790528404</c:v>
                </c:pt>
                <c:pt idx="82">
                  <c:v>83.169296019219402</c:v>
                </c:pt>
                <c:pt idx="83">
                  <c:v>83.687587559094268</c:v>
                </c:pt>
                <c:pt idx="84">
                  <c:v>84.214979651280402</c:v>
                </c:pt>
                <c:pt idx="85">
                  <c:v>84.75025619992914</c:v>
                </c:pt>
                <c:pt idx="86">
                  <c:v>85.292162696912513</c:v>
                </c:pt>
                <c:pt idx="87">
                  <c:v>85.839412333660661</c:v>
                </c:pt>
                <c:pt idx="88">
                  <c:v>86.3906922703639</c:v>
                </c:pt>
                <c:pt idx="89">
                  <c:v>86.944670031996282</c:v>
                </c:pt>
                <c:pt idx="90">
                  <c:v>87.5</c:v>
                </c:pt>
                <c:pt idx="91">
                  <c:v>88.055329968003718</c:v>
                </c:pt>
                <c:pt idx="92">
                  <c:v>88.6093077296361</c:v>
                </c:pt>
                <c:pt idx="93">
                  <c:v>89.160587666339339</c:v>
                </c:pt>
                <c:pt idx="94">
                  <c:v>89.707837303087487</c:v>
                </c:pt>
                <c:pt idx="95">
                  <c:v>90.24974380007086</c:v>
                </c:pt>
                <c:pt idx="96">
                  <c:v>90.785020348719598</c:v>
                </c:pt>
                <c:pt idx="97">
                  <c:v>91.312412440905732</c:v>
                </c:pt>
                <c:pt idx="98">
                  <c:v>91.830703980780584</c:v>
                </c:pt>
                <c:pt idx="99">
                  <c:v>92.338723209471596</c:v>
                </c:pt>
                <c:pt idx="100">
                  <c:v>92.835348413773687</c:v>
                </c:pt>
                <c:pt idx="101">
                  <c:v>93.319513391023321</c:v>
                </c:pt>
                <c:pt idx="102">
                  <c:v>93.790212643530609</c:v>
                </c:pt>
                <c:pt idx="103">
                  <c:v>94.246506277263094</c:v>
                </c:pt>
                <c:pt idx="104">
                  <c:v>94.687524580914911</c:v>
                </c:pt>
                <c:pt idx="105">
                  <c:v>95.112472263052865</c:v>
                </c:pt>
                <c:pt idx="106">
                  <c:v>95.520632326696401</c:v>
                </c:pt>
                <c:pt idx="107">
                  <c:v>95.911369562454752</c:v>
                </c:pt>
                <c:pt idx="108">
                  <c:v>96.28413364320329</c:v>
                </c:pt>
                <c:pt idx="109">
                  <c:v>96.638461805221908</c:v>
                </c:pt>
                <c:pt idx="110">
                  <c:v>96.973981102733433</c:v>
                </c:pt>
                <c:pt idx="111">
                  <c:v>97.290410224857865</c:v>
                </c:pt>
                <c:pt idx="112">
                  <c:v>97.587560866130772</c:v>
                </c:pt>
                <c:pt idx="113">
                  <c:v>97.865338643908544</c:v>
                </c:pt>
                <c:pt idx="114">
                  <c:v>98.123743558191208</c:v>
                </c:pt>
                <c:pt idx="115">
                  <c:v>98.362869991622318</c:v>
                </c:pt>
                <c:pt idx="116">
                  <c:v>98.582906249666365</c:v>
                </c:pt>
                <c:pt idx="117">
                  <c:v>98.78413364320329</c:v>
                </c:pt>
                <c:pt idx="118">
                  <c:v>98.966925118010309</c:v>
                </c:pt>
                <c:pt idx="119">
                  <c:v>99.131743437807515</c:v>
                </c:pt>
                <c:pt idx="120">
                  <c:v>99.279138929719537</c:v>
                </c:pt>
                <c:pt idx="121">
                  <c:v>99.409746803137125</c:v>
                </c:pt>
                <c:pt idx="122">
                  <c:v>99.52428405504088</c:v>
                </c:pt>
                <c:pt idx="123">
                  <c:v>99.623545976863952</c:v>
                </c:pt>
                <c:pt idx="124">
                  <c:v>99.708402279912207</c:v>
                </c:pt>
                <c:pt idx="125">
                  <c:v>99.779792858218144</c:v>
                </c:pt>
                <c:pt idx="126">
                  <c:v>99.838723209471596</c:v>
                </c:pt>
                <c:pt idx="127">
                  <c:v>99.886259536336155</c:v>
                </c:pt>
                <c:pt idx="128">
                  <c:v>99.923523552016846</c:v>
                </c:pt>
                <c:pt idx="129">
                  <c:v>99.95168701538627</c:v>
                </c:pt>
                <c:pt idx="130">
                  <c:v>99.971966022293088</c:v>
                </c:pt>
                <c:pt idx="131">
                  <c:v>99.985615080865273</c:v>
                </c:pt>
                <c:pt idx="132">
                  <c:v>99.993920999672667</c:v>
                </c:pt>
                <c:pt idx="133">
                  <c:v>99.998196618524986</c:v>
                </c:pt>
                <c:pt idx="134">
                  <c:v>99.999774412448161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99.999774412448161</c:v>
                </c:pt>
                <c:pt idx="227">
                  <c:v>99.998196618524986</c:v>
                </c:pt>
                <c:pt idx="228">
                  <c:v>99.993920999672667</c:v>
                </c:pt>
                <c:pt idx="229">
                  <c:v>99.985615080865273</c:v>
                </c:pt>
                <c:pt idx="230">
                  <c:v>99.971966022293074</c:v>
                </c:pt>
                <c:pt idx="231">
                  <c:v>99.95168701538627</c:v>
                </c:pt>
                <c:pt idx="232">
                  <c:v>99.923523552016846</c:v>
                </c:pt>
                <c:pt idx="233">
                  <c:v>99.886259536336155</c:v>
                </c:pt>
                <c:pt idx="234">
                  <c:v>99.838723209471596</c:v>
                </c:pt>
                <c:pt idx="235">
                  <c:v>99.779792858218144</c:v>
                </c:pt>
                <c:pt idx="236">
                  <c:v>99.708402279912207</c:v>
                </c:pt>
                <c:pt idx="237">
                  <c:v>99.623545976863952</c:v>
                </c:pt>
                <c:pt idx="238">
                  <c:v>99.52428405504088</c:v>
                </c:pt>
                <c:pt idx="239">
                  <c:v>99.409746803137125</c:v>
                </c:pt>
                <c:pt idx="240">
                  <c:v>99.279138929719537</c:v>
                </c:pt>
                <c:pt idx="241">
                  <c:v>99.131743437807515</c:v>
                </c:pt>
                <c:pt idx="242">
                  <c:v>98.966925118010309</c:v>
                </c:pt>
                <c:pt idx="243">
                  <c:v>98.78413364320329</c:v>
                </c:pt>
                <c:pt idx="244">
                  <c:v>98.582906249666365</c:v>
                </c:pt>
                <c:pt idx="245">
                  <c:v>98.362869991622318</c:v>
                </c:pt>
                <c:pt idx="246">
                  <c:v>98.123743558191194</c:v>
                </c:pt>
                <c:pt idx="247">
                  <c:v>97.865338643908544</c:v>
                </c:pt>
                <c:pt idx="248">
                  <c:v>97.587560866130772</c:v>
                </c:pt>
                <c:pt idx="249">
                  <c:v>97.290410224857879</c:v>
                </c:pt>
                <c:pt idx="250">
                  <c:v>96.973981102733433</c:v>
                </c:pt>
                <c:pt idx="251">
                  <c:v>96.638461805221908</c:v>
                </c:pt>
                <c:pt idx="252">
                  <c:v>96.28413364320329</c:v>
                </c:pt>
                <c:pt idx="253">
                  <c:v>95.911369562454752</c:v>
                </c:pt>
                <c:pt idx="254">
                  <c:v>95.520632326696401</c:v>
                </c:pt>
                <c:pt idx="255">
                  <c:v>95.112472263052865</c:v>
                </c:pt>
                <c:pt idx="256">
                  <c:v>94.687524580914911</c:v>
                </c:pt>
                <c:pt idx="257">
                  <c:v>94.246506277263094</c:v>
                </c:pt>
                <c:pt idx="258">
                  <c:v>93.790212643530609</c:v>
                </c:pt>
                <c:pt idx="259">
                  <c:v>93.319513391023321</c:v>
                </c:pt>
                <c:pt idx="260">
                  <c:v>92.835348413773687</c:v>
                </c:pt>
                <c:pt idx="261">
                  <c:v>92.338723209471596</c:v>
                </c:pt>
                <c:pt idx="262">
                  <c:v>91.830703980780584</c:v>
                </c:pt>
                <c:pt idx="263">
                  <c:v>91.312412440905732</c:v>
                </c:pt>
                <c:pt idx="264">
                  <c:v>90.785020348719598</c:v>
                </c:pt>
                <c:pt idx="265">
                  <c:v>90.24974380007086</c:v>
                </c:pt>
                <c:pt idx="266">
                  <c:v>89.707837303087487</c:v>
                </c:pt>
                <c:pt idx="267">
                  <c:v>89.160587666339339</c:v>
                </c:pt>
                <c:pt idx="268">
                  <c:v>88.6093077296361</c:v>
                </c:pt>
                <c:pt idx="269">
                  <c:v>88.055329968003718</c:v>
                </c:pt>
                <c:pt idx="270">
                  <c:v>87.5</c:v>
                </c:pt>
                <c:pt idx="271">
                  <c:v>86.944670031996282</c:v>
                </c:pt>
                <c:pt idx="272">
                  <c:v>86.3906922703639</c:v>
                </c:pt>
                <c:pt idx="273">
                  <c:v>85.839412333660661</c:v>
                </c:pt>
                <c:pt idx="274">
                  <c:v>85.292162696912513</c:v>
                </c:pt>
                <c:pt idx="275">
                  <c:v>84.75025619992914</c:v>
                </c:pt>
                <c:pt idx="276">
                  <c:v>84.214979651280402</c:v>
                </c:pt>
                <c:pt idx="277">
                  <c:v>83.687587559094268</c:v>
                </c:pt>
                <c:pt idx="278">
                  <c:v>83.169296019219402</c:v>
                </c:pt>
                <c:pt idx="279">
                  <c:v>82.661276790528404</c:v>
                </c:pt>
                <c:pt idx="280">
                  <c:v>82.164651586226313</c:v>
                </c:pt>
                <c:pt idx="281">
                  <c:v>81.680486608976679</c:v>
                </c:pt>
                <c:pt idx="282">
                  <c:v>81.209787356469391</c:v>
                </c:pt>
                <c:pt idx="283">
                  <c:v>80.753493722736906</c:v>
                </c:pt>
                <c:pt idx="284">
                  <c:v>80.312475419085089</c:v>
                </c:pt>
                <c:pt idx="285">
                  <c:v>79.887527736947135</c:v>
                </c:pt>
                <c:pt idx="286">
                  <c:v>79.479367673303599</c:v>
                </c:pt>
                <c:pt idx="287">
                  <c:v>79.088630437545248</c:v>
                </c:pt>
                <c:pt idx="288">
                  <c:v>78.71586635679671</c:v>
                </c:pt>
                <c:pt idx="289">
                  <c:v>78.361538194778092</c:v>
                </c:pt>
                <c:pt idx="290">
                  <c:v>78.026018897266567</c:v>
                </c:pt>
                <c:pt idx="291">
                  <c:v>77.709589775142135</c:v>
                </c:pt>
                <c:pt idx="292">
                  <c:v>77.412439133869228</c:v>
                </c:pt>
                <c:pt idx="293">
                  <c:v>77.134661356091456</c:v>
                </c:pt>
                <c:pt idx="294">
                  <c:v>76.876256441808792</c:v>
                </c:pt>
                <c:pt idx="295">
                  <c:v>76.637130008377667</c:v>
                </c:pt>
                <c:pt idx="296">
                  <c:v>76.417093750333635</c:v>
                </c:pt>
                <c:pt idx="297">
                  <c:v>76.21586635679671</c:v>
                </c:pt>
                <c:pt idx="298">
                  <c:v>76.033074881989691</c:v>
                </c:pt>
                <c:pt idx="299">
                  <c:v>75.868256562192485</c:v>
                </c:pt>
                <c:pt idx="300">
                  <c:v>75.720861070280463</c:v>
                </c:pt>
                <c:pt idx="301">
                  <c:v>75.590253196862875</c:v>
                </c:pt>
                <c:pt idx="302">
                  <c:v>75.47571594495912</c:v>
                </c:pt>
                <c:pt idx="303">
                  <c:v>75.376454023136048</c:v>
                </c:pt>
                <c:pt idx="304">
                  <c:v>75.291597720087793</c:v>
                </c:pt>
                <c:pt idx="305">
                  <c:v>75.22020714178187</c:v>
                </c:pt>
                <c:pt idx="306">
                  <c:v>75.161276790528404</c:v>
                </c:pt>
                <c:pt idx="307">
                  <c:v>75.113740463663859</c:v>
                </c:pt>
                <c:pt idx="308">
                  <c:v>75.076476447983154</c:v>
                </c:pt>
                <c:pt idx="309">
                  <c:v>75.04831298461373</c:v>
                </c:pt>
                <c:pt idx="310">
                  <c:v>75.028033977706926</c:v>
                </c:pt>
                <c:pt idx="311">
                  <c:v>75.014384919134741</c:v>
                </c:pt>
                <c:pt idx="312">
                  <c:v>75.006079000327318</c:v>
                </c:pt>
                <c:pt idx="313">
                  <c:v>75.001803381475014</c:v>
                </c:pt>
                <c:pt idx="314">
                  <c:v>75.000225587551839</c:v>
                </c:pt>
                <c:pt idx="315">
                  <c:v>75</c:v>
                </c:pt>
                <c:pt idx="316">
                  <c:v>75</c:v>
                </c:pt>
                <c:pt idx="317">
                  <c:v>75</c:v>
                </c:pt>
                <c:pt idx="318">
                  <c:v>75</c:v>
                </c:pt>
                <c:pt idx="319">
                  <c:v>75</c:v>
                </c:pt>
                <c:pt idx="320">
                  <c:v>75</c:v>
                </c:pt>
                <c:pt idx="321">
                  <c:v>75</c:v>
                </c:pt>
                <c:pt idx="322">
                  <c:v>75</c:v>
                </c:pt>
                <c:pt idx="323">
                  <c:v>75</c:v>
                </c:pt>
                <c:pt idx="324">
                  <c:v>75</c:v>
                </c:pt>
                <c:pt idx="325">
                  <c:v>75</c:v>
                </c:pt>
                <c:pt idx="326">
                  <c:v>75</c:v>
                </c:pt>
                <c:pt idx="327">
                  <c:v>75</c:v>
                </c:pt>
                <c:pt idx="328">
                  <c:v>75</c:v>
                </c:pt>
                <c:pt idx="329">
                  <c:v>75</c:v>
                </c:pt>
                <c:pt idx="330">
                  <c:v>75</c:v>
                </c:pt>
                <c:pt idx="331">
                  <c:v>75</c:v>
                </c:pt>
                <c:pt idx="332">
                  <c:v>75</c:v>
                </c:pt>
                <c:pt idx="333">
                  <c:v>75</c:v>
                </c:pt>
                <c:pt idx="334">
                  <c:v>75</c:v>
                </c:pt>
                <c:pt idx="335">
                  <c:v>75</c:v>
                </c:pt>
                <c:pt idx="336">
                  <c:v>75</c:v>
                </c:pt>
                <c:pt idx="337">
                  <c:v>75</c:v>
                </c:pt>
                <c:pt idx="338">
                  <c:v>75</c:v>
                </c:pt>
                <c:pt idx="339">
                  <c:v>75</c:v>
                </c:pt>
                <c:pt idx="340">
                  <c:v>75</c:v>
                </c:pt>
                <c:pt idx="341">
                  <c:v>75</c:v>
                </c:pt>
                <c:pt idx="342">
                  <c:v>75</c:v>
                </c:pt>
                <c:pt idx="343">
                  <c:v>75</c:v>
                </c:pt>
                <c:pt idx="344">
                  <c:v>75</c:v>
                </c:pt>
                <c:pt idx="345">
                  <c:v>75</c:v>
                </c:pt>
                <c:pt idx="346">
                  <c:v>75</c:v>
                </c:pt>
                <c:pt idx="347">
                  <c:v>75</c:v>
                </c:pt>
                <c:pt idx="348">
                  <c:v>75</c:v>
                </c:pt>
                <c:pt idx="349">
                  <c:v>75</c:v>
                </c:pt>
                <c:pt idx="350">
                  <c:v>75</c:v>
                </c:pt>
                <c:pt idx="351">
                  <c:v>75</c:v>
                </c:pt>
                <c:pt idx="352">
                  <c:v>75</c:v>
                </c:pt>
                <c:pt idx="353">
                  <c:v>75</c:v>
                </c:pt>
                <c:pt idx="354">
                  <c:v>75</c:v>
                </c:pt>
                <c:pt idx="355">
                  <c:v>75</c:v>
                </c:pt>
                <c:pt idx="356">
                  <c:v>75</c:v>
                </c:pt>
                <c:pt idx="357">
                  <c:v>75</c:v>
                </c:pt>
                <c:pt idx="358">
                  <c:v>75</c:v>
                </c:pt>
                <c:pt idx="359">
                  <c:v>75</c:v>
                </c:pt>
                <c:pt idx="36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D7-4AAF-9239-4119F8A04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29231"/>
        <c:axId val="252267951"/>
      </c:radarChart>
      <c:catAx>
        <c:axId val="143529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267951"/>
        <c:crosses val="autoZero"/>
        <c:auto val="1"/>
        <c:lblAlgn val="ctr"/>
        <c:lblOffset val="100"/>
        <c:noMultiLvlLbl val="0"/>
      </c:catAx>
      <c:valAx>
        <c:axId val="25226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29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185737</xdr:rowOff>
    </xdr:from>
    <xdr:to>
      <xdr:col>14</xdr:col>
      <xdr:colOff>9525</xdr:colOff>
      <xdr:row>19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F2A451-83CA-4DB4-9028-10C267074D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20</xdr:row>
      <xdr:rowOff>0</xdr:rowOff>
    </xdr:from>
    <xdr:to>
      <xdr:col>14</xdr:col>
      <xdr:colOff>9525</xdr:colOff>
      <xdr:row>34</xdr:row>
      <xdr:rowOff>33338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A62F79-32D5-4459-BB50-9686589C85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5</xdr:row>
      <xdr:rowOff>0</xdr:rowOff>
    </xdr:from>
    <xdr:to>
      <xdr:col>22</xdr:col>
      <xdr:colOff>219075</xdr:colOff>
      <xdr:row>19</xdr:row>
      <xdr:rowOff>33338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7BC905-52E3-41E2-8EF0-99DC1365A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20</xdr:row>
      <xdr:rowOff>0</xdr:rowOff>
    </xdr:from>
    <xdr:to>
      <xdr:col>22</xdr:col>
      <xdr:colOff>219075</xdr:colOff>
      <xdr:row>34</xdr:row>
      <xdr:rowOff>33338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20F819-3974-400C-9397-1D27D0261C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604471</xdr:colOff>
      <xdr:row>35</xdr:row>
      <xdr:rowOff>5860</xdr:rowOff>
    </xdr:from>
    <xdr:to>
      <xdr:col>18</xdr:col>
      <xdr:colOff>608134</xdr:colOff>
      <xdr:row>66</xdr:row>
      <xdr:rowOff>183173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4160D8-51F0-48AE-8119-B1BBAE1E2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0698D-C538-456C-A7C4-3576E2347713}">
  <dimension ref="A2:Q367"/>
  <sheetViews>
    <sheetView tabSelected="1" zoomScaleNormal="100" zoomScaleSheetLayoutView="40" workbookViewId="0">
      <selection activeCell="G8" sqref="G8"/>
    </sheetView>
  </sheetViews>
  <sheetFormatPr defaultRowHeight="15" x14ac:dyDescent="0.25"/>
  <cols>
    <col min="8" max="8" width="12.28515625" bestFit="1" customWidth="1"/>
  </cols>
  <sheetData>
    <row r="2" spans="1:17" x14ac:dyDescent="0.25">
      <c r="B2" t="s">
        <v>5</v>
      </c>
      <c r="C2">
        <v>25</v>
      </c>
      <c r="E2" t="s">
        <v>8</v>
      </c>
      <c r="F2">
        <v>0</v>
      </c>
      <c r="H2" t="s">
        <v>11</v>
      </c>
      <c r="I2">
        <v>0</v>
      </c>
      <c r="J2">
        <v>45</v>
      </c>
      <c r="K2">
        <v>90</v>
      </c>
      <c r="L2">
        <v>135</v>
      </c>
      <c r="M2">
        <v>180</v>
      </c>
      <c r="N2">
        <v>225</v>
      </c>
      <c r="O2">
        <v>270</v>
      </c>
      <c r="P2">
        <v>315</v>
      </c>
      <c r="Q2">
        <v>360</v>
      </c>
    </row>
    <row r="3" spans="1:17" x14ac:dyDescent="0.25">
      <c r="B3" t="s">
        <v>6</v>
      </c>
      <c r="C3">
        <v>100</v>
      </c>
      <c r="E3" t="s">
        <v>9</v>
      </c>
      <c r="F3">
        <f>A142-A52</f>
        <v>90</v>
      </c>
      <c r="H3" t="s">
        <v>7</v>
      </c>
      <c r="I3">
        <v>0</v>
      </c>
      <c r="J3">
        <v>0</v>
      </c>
      <c r="K3" s="2" t="s">
        <v>12</v>
      </c>
      <c r="L3">
        <v>25</v>
      </c>
      <c r="M3">
        <v>25</v>
      </c>
      <c r="N3">
        <v>25</v>
      </c>
      <c r="O3" s="2" t="s">
        <v>12</v>
      </c>
      <c r="P3">
        <v>0</v>
      </c>
      <c r="Q3">
        <v>0</v>
      </c>
    </row>
    <row r="4" spans="1:17" x14ac:dyDescent="0.25">
      <c r="E4" t="s">
        <v>10</v>
      </c>
      <c r="F4">
        <f>A322-A232</f>
        <v>90</v>
      </c>
    </row>
    <row r="6" spans="1:17" x14ac:dyDescent="0.25">
      <c r="A6" s="3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13</v>
      </c>
    </row>
    <row r="7" spans="1:17" x14ac:dyDescent="0.25">
      <c r="A7">
        <v>0</v>
      </c>
      <c r="B7" s="1">
        <v>0</v>
      </c>
      <c r="C7" s="1">
        <v>0</v>
      </c>
      <c r="D7" s="1">
        <v>0</v>
      </c>
      <c r="E7" s="1">
        <f t="shared" ref="E7:E70" si="0">$C$3+B7-$C$2</f>
        <v>75</v>
      </c>
      <c r="F7" s="1">
        <f t="shared" ref="F7:F70" si="1">DEGREES(ATAN2(B7+SQRT(($C$3^2)-($F$2^2)),C7-$F$2))</f>
        <v>0</v>
      </c>
    </row>
    <row r="8" spans="1:17" x14ac:dyDescent="0.25">
      <c r="A8">
        <v>1</v>
      </c>
      <c r="B8" s="1">
        <v>0</v>
      </c>
      <c r="C8" s="1">
        <v>0</v>
      </c>
      <c r="D8" s="1">
        <v>0</v>
      </c>
      <c r="E8" s="1">
        <f t="shared" si="0"/>
        <v>75</v>
      </c>
      <c r="F8" s="1">
        <f t="shared" si="1"/>
        <v>0</v>
      </c>
    </row>
    <row r="9" spans="1:17" x14ac:dyDescent="0.25">
      <c r="A9">
        <v>2</v>
      </c>
      <c r="B9" s="1">
        <v>0</v>
      </c>
      <c r="C9" s="1">
        <v>0</v>
      </c>
      <c r="D9" s="1">
        <v>0</v>
      </c>
      <c r="E9" s="1">
        <f t="shared" si="0"/>
        <v>75</v>
      </c>
      <c r="F9" s="1">
        <f t="shared" si="1"/>
        <v>0</v>
      </c>
    </row>
    <row r="10" spans="1:17" x14ac:dyDescent="0.25">
      <c r="A10">
        <v>3</v>
      </c>
      <c r="B10" s="1">
        <v>0</v>
      </c>
      <c r="C10" s="1">
        <v>0</v>
      </c>
      <c r="D10" s="1">
        <v>0</v>
      </c>
      <c r="E10" s="1">
        <f t="shared" si="0"/>
        <v>75</v>
      </c>
      <c r="F10" s="1">
        <f t="shared" si="1"/>
        <v>0</v>
      </c>
    </row>
    <row r="11" spans="1:17" x14ac:dyDescent="0.25">
      <c r="A11">
        <v>4</v>
      </c>
      <c r="B11" s="1">
        <v>0</v>
      </c>
      <c r="C11" s="1">
        <v>0</v>
      </c>
      <c r="D11" s="1">
        <v>0</v>
      </c>
      <c r="E11" s="1">
        <f t="shared" si="0"/>
        <v>75</v>
      </c>
      <c r="F11" s="1">
        <f t="shared" si="1"/>
        <v>0</v>
      </c>
    </row>
    <row r="12" spans="1:17" x14ac:dyDescent="0.25">
      <c r="A12">
        <v>5</v>
      </c>
      <c r="B12" s="1">
        <v>0</v>
      </c>
      <c r="C12" s="1">
        <v>0</v>
      </c>
      <c r="D12" s="1">
        <v>0</v>
      </c>
      <c r="E12" s="1">
        <f t="shared" si="0"/>
        <v>75</v>
      </c>
      <c r="F12" s="1">
        <f t="shared" si="1"/>
        <v>0</v>
      </c>
      <c r="G12" t="s">
        <v>14</v>
      </c>
    </row>
    <row r="13" spans="1:17" x14ac:dyDescent="0.25">
      <c r="A13">
        <v>6</v>
      </c>
      <c r="B13" s="1">
        <v>0</v>
      </c>
      <c r="C13" s="1">
        <v>0</v>
      </c>
      <c r="D13" s="1">
        <v>0</v>
      </c>
      <c r="E13" s="1">
        <f t="shared" si="0"/>
        <v>75</v>
      </c>
      <c r="F13" s="1">
        <f t="shared" si="1"/>
        <v>0</v>
      </c>
    </row>
    <row r="14" spans="1:17" x14ac:dyDescent="0.25">
      <c r="A14">
        <v>7</v>
      </c>
      <c r="B14" s="1">
        <v>0</v>
      </c>
      <c r="C14" s="1">
        <v>0</v>
      </c>
      <c r="D14" s="1">
        <v>0</v>
      </c>
      <c r="E14" s="1">
        <f t="shared" si="0"/>
        <v>75</v>
      </c>
      <c r="F14" s="1">
        <f t="shared" si="1"/>
        <v>0</v>
      </c>
    </row>
    <row r="15" spans="1:17" x14ac:dyDescent="0.25">
      <c r="A15">
        <v>8</v>
      </c>
      <c r="B15" s="1">
        <v>0</v>
      </c>
      <c r="C15" s="1">
        <v>0</v>
      </c>
      <c r="D15" s="1">
        <v>0</v>
      </c>
      <c r="E15" s="1">
        <f t="shared" si="0"/>
        <v>75</v>
      </c>
      <c r="F15" s="1">
        <f t="shared" si="1"/>
        <v>0</v>
      </c>
    </row>
    <row r="16" spans="1:17" x14ac:dyDescent="0.25">
      <c r="A16">
        <v>9</v>
      </c>
      <c r="B16" s="1">
        <v>0</v>
      </c>
      <c r="C16" s="1">
        <v>0</v>
      </c>
      <c r="D16" s="1">
        <v>0</v>
      </c>
      <c r="E16" s="1">
        <f t="shared" si="0"/>
        <v>75</v>
      </c>
      <c r="F16" s="1">
        <f t="shared" si="1"/>
        <v>0</v>
      </c>
    </row>
    <row r="17" spans="1:6" x14ac:dyDescent="0.25">
      <c r="A17">
        <v>10</v>
      </c>
      <c r="B17" s="1">
        <v>0</v>
      </c>
      <c r="C17" s="1">
        <v>0</v>
      </c>
      <c r="D17" s="1">
        <v>0</v>
      </c>
      <c r="E17" s="1">
        <f t="shared" si="0"/>
        <v>75</v>
      </c>
      <c r="F17" s="1">
        <f t="shared" si="1"/>
        <v>0</v>
      </c>
    </row>
    <row r="18" spans="1:6" x14ac:dyDescent="0.25">
      <c r="A18">
        <v>11</v>
      </c>
      <c r="B18" s="1">
        <v>0</v>
      </c>
      <c r="C18" s="1">
        <v>0</v>
      </c>
      <c r="D18" s="1">
        <v>0</v>
      </c>
      <c r="E18" s="1">
        <f t="shared" si="0"/>
        <v>75</v>
      </c>
      <c r="F18" s="1">
        <f t="shared" si="1"/>
        <v>0</v>
      </c>
    </row>
    <row r="19" spans="1:6" x14ac:dyDescent="0.25">
      <c r="A19">
        <v>12</v>
      </c>
      <c r="B19" s="1">
        <v>0</v>
      </c>
      <c r="C19" s="1">
        <v>0</v>
      </c>
      <c r="D19" s="1">
        <v>0</v>
      </c>
      <c r="E19" s="1">
        <f t="shared" si="0"/>
        <v>75</v>
      </c>
      <c r="F19" s="1">
        <f t="shared" si="1"/>
        <v>0</v>
      </c>
    </row>
    <row r="20" spans="1:6" x14ac:dyDescent="0.25">
      <c r="A20">
        <v>13</v>
      </c>
      <c r="B20" s="1">
        <v>0</v>
      </c>
      <c r="C20" s="1">
        <v>0</v>
      </c>
      <c r="D20" s="1">
        <v>0</v>
      </c>
      <c r="E20" s="1">
        <f t="shared" si="0"/>
        <v>75</v>
      </c>
      <c r="F20" s="1">
        <f t="shared" si="1"/>
        <v>0</v>
      </c>
    </row>
    <row r="21" spans="1:6" x14ac:dyDescent="0.25">
      <c r="A21">
        <v>14</v>
      </c>
      <c r="B21" s="1">
        <v>0</v>
      </c>
      <c r="C21" s="1">
        <v>0</v>
      </c>
      <c r="D21" s="1">
        <v>0</v>
      </c>
      <c r="E21" s="1">
        <f t="shared" si="0"/>
        <v>75</v>
      </c>
      <c r="F21" s="1">
        <f t="shared" si="1"/>
        <v>0</v>
      </c>
    </row>
    <row r="22" spans="1:6" x14ac:dyDescent="0.25">
      <c r="A22">
        <v>15</v>
      </c>
      <c r="B22" s="1">
        <v>0</v>
      </c>
      <c r="C22" s="1">
        <v>0</v>
      </c>
      <c r="D22" s="1">
        <v>0</v>
      </c>
      <c r="E22" s="1">
        <f t="shared" si="0"/>
        <v>75</v>
      </c>
      <c r="F22" s="1">
        <f t="shared" si="1"/>
        <v>0</v>
      </c>
    </row>
    <row r="23" spans="1:6" x14ac:dyDescent="0.25">
      <c r="A23">
        <v>16</v>
      </c>
      <c r="B23" s="1">
        <v>0</v>
      </c>
      <c r="C23" s="1">
        <v>0</v>
      </c>
      <c r="D23" s="1">
        <v>0</v>
      </c>
      <c r="E23" s="1">
        <f t="shared" si="0"/>
        <v>75</v>
      </c>
      <c r="F23" s="1">
        <f t="shared" si="1"/>
        <v>0</v>
      </c>
    </row>
    <row r="24" spans="1:6" x14ac:dyDescent="0.25">
      <c r="A24">
        <v>17</v>
      </c>
      <c r="B24" s="1">
        <v>0</v>
      </c>
      <c r="C24" s="1">
        <v>0</v>
      </c>
      <c r="D24" s="1">
        <v>0</v>
      </c>
      <c r="E24" s="1">
        <f t="shared" si="0"/>
        <v>75</v>
      </c>
      <c r="F24" s="1">
        <f t="shared" si="1"/>
        <v>0</v>
      </c>
    </row>
    <row r="25" spans="1:6" x14ac:dyDescent="0.25">
      <c r="A25">
        <v>18</v>
      </c>
      <c r="B25" s="1">
        <v>0</v>
      </c>
      <c r="C25" s="1">
        <v>0</v>
      </c>
      <c r="D25" s="1">
        <v>0</v>
      </c>
      <c r="E25" s="1">
        <f t="shared" si="0"/>
        <v>75</v>
      </c>
      <c r="F25" s="1">
        <f t="shared" si="1"/>
        <v>0</v>
      </c>
    </row>
    <row r="26" spans="1:6" x14ac:dyDescent="0.25">
      <c r="A26">
        <v>19</v>
      </c>
      <c r="B26" s="1">
        <v>0</v>
      </c>
      <c r="C26" s="1">
        <v>0</v>
      </c>
      <c r="D26" s="1">
        <v>0</v>
      </c>
      <c r="E26" s="1">
        <f t="shared" si="0"/>
        <v>75</v>
      </c>
      <c r="F26" s="1">
        <f t="shared" si="1"/>
        <v>0</v>
      </c>
    </row>
    <row r="27" spans="1:6" x14ac:dyDescent="0.25">
      <c r="A27">
        <v>20</v>
      </c>
      <c r="B27" s="1">
        <v>0</v>
      </c>
      <c r="C27" s="1">
        <v>0</v>
      </c>
      <c r="D27" s="1">
        <v>0</v>
      </c>
      <c r="E27" s="1">
        <f t="shared" si="0"/>
        <v>75</v>
      </c>
      <c r="F27" s="1">
        <f t="shared" si="1"/>
        <v>0</v>
      </c>
    </row>
    <row r="28" spans="1:6" x14ac:dyDescent="0.25">
      <c r="A28">
        <v>21</v>
      </c>
      <c r="B28" s="1">
        <v>0</v>
      </c>
      <c r="C28" s="1">
        <v>0</v>
      </c>
      <c r="D28" s="1">
        <v>0</v>
      </c>
      <c r="E28" s="1">
        <f t="shared" si="0"/>
        <v>75</v>
      </c>
      <c r="F28" s="1">
        <f t="shared" si="1"/>
        <v>0</v>
      </c>
    </row>
    <row r="29" spans="1:6" x14ac:dyDescent="0.25">
      <c r="A29">
        <v>22</v>
      </c>
      <c r="B29" s="1">
        <v>0</v>
      </c>
      <c r="C29" s="1">
        <v>0</v>
      </c>
      <c r="D29" s="1">
        <v>0</v>
      </c>
      <c r="E29" s="1">
        <f t="shared" si="0"/>
        <v>75</v>
      </c>
      <c r="F29" s="1">
        <f t="shared" si="1"/>
        <v>0</v>
      </c>
    </row>
    <row r="30" spans="1:6" x14ac:dyDescent="0.25">
      <c r="A30">
        <v>23</v>
      </c>
      <c r="B30" s="1">
        <v>0</v>
      </c>
      <c r="C30" s="1">
        <v>0</v>
      </c>
      <c r="D30" s="1">
        <v>0</v>
      </c>
      <c r="E30" s="1">
        <f t="shared" si="0"/>
        <v>75</v>
      </c>
      <c r="F30" s="1">
        <f t="shared" si="1"/>
        <v>0</v>
      </c>
    </row>
    <row r="31" spans="1:6" x14ac:dyDescent="0.25">
      <c r="A31">
        <v>24</v>
      </c>
      <c r="B31" s="1">
        <v>0</v>
      </c>
      <c r="C31" s="1">
        <v>0</v>
      </c>
      <c r="D31" s="1">
        <v>0</v>
      </c>
      <c r="E31" s="1">
        <f t="shared" si="0"/>
        <v>75</v>
      </c>
      <c r="F31" s="1">
        <f t="shared" si="1"/>
        <v>0</v>
      </c>
    </row>
    <row r="32" spans="1:6" x14ac:dyDescent="0.25">
      <c r="A32">
        <v>25</v>
      </c>
      <c r="B32" s="1">
        <v>0</v>
      </c>
      <c r="C32" s="1">
        <v>0</v>
      </c>
      <c r="D32" s="1">
        <v>0</v>
      </c>
      <c r="E32" s="1">
        <f t="shared" si="0"/>
        <v>75</v>
      </c>
      <c r="F32" s="1">
        <f t="shared" si="1"/>
        <v>0</v>
      </c>
    </row>
    <row r="33" spans="1:6" x14ac:dyDescent="0.25">
      <c r="A33">
        <v>26</v>
      </c>
      <c r="B33" s="1">
        <v>0</v>
      </c>
      <c r="C33" s="1">
        <v>0</v>
      </c>
      <c r="D33" s="1">
        <v>0</v>
      </c>
      <c r="E33" s="1">
        <f t="shared" si="0"/>
        <v>75</v>
      </c>
      <c r="F33" s="1">
        <f t="shared" si="1"/>
        <v>0</v>
      </c>
    </row>
    <row r="34" spans="1:6" x14ac:dyDescent="0.25">
      <c r="A34">
        <v>27</v>
      </c>
      <c r="B34" s="1">
        <v>0</v>
      </c>
      <c r="C34" s="1">
        <v>0</v>
      </c>
      <c r="D34" s="1">
        <v>0</v>
      </c>
      <c r="E34" s="1">
        <f t="shared" si="0"/>
        <v>75</v>
      </c>
      <c r="F34" s="1">
        <f t="shared" si="1"/>
        <v>0</v>
      </c>
    </row>
    <row r="35" spans="1:6" x14ac:dyDescent="0.25">
      <c r="A35">
        <v>28</v>
      </c>
      <c r="B35" s="1">
        <v>0</v>
      </c>
      <c r="C35" s="1">
        <v>0</v>
      </c>
      <c r="D35" s="1">
        <v>0</v>
      </c>
      <c r="E35" s="1">
        <f t="shared" si="0"/>
        <v>75</v>
      </c>
      <c r="F35" s="1">
        <f t="shared" si="1"/>
        <v>0</v>
      </c>
    </row>
    <row r="36" spans="1:6" x14ac:dyDescent="0.25">
      <c r="A36">
        <v>29</v>
      </c>
      <c r="B36" s="1">
        <v>0</v>
      </c>
      <c r="C36" s="1">
        <v>0</v>
      </c>
      <c r="D36" s="1">
        <v>0</v>
      </c>
      <c r="E36" s="1">
        <f t="shared" si="0"/>
        <v>75</v>
      </c>
      <c r="F36" s="1">
        <f t="shared" si="1"/>
        <v>0</v>
      </c>
    </row>
    <row r="37" spans="1:6" x14ac:dyDescent="0.25">
      <c r="A37">
        <v>30</v>
      </c>
      <c r="B37" s="1">
        <v>0</v>
      </c>
      <c r="C37" s="1">
        <v>0</v>
      </c>
      <c r="D37" s="1">
        <v>0</v>
      </c>
      <c r="E37" s="1">
        <f t="shared" si="0"/>
        <v>75</v>
      </c>
      <c r="F37" s="1">
        <f t="shared" si="1"/>
        <v>0</v>
      </c>
    </row>
    <row r="38" spans="1:6" x14ac:dyDescent="0.25">
      <c r="A38">
        <v>31</v>
      </c>
      <c r="B38" s="1">
        <v>0</v>
      </c>
      <c r="C38" s="1">
        <v>0</v>
      </c>
      <c r="D38" s="1">
        <v>0</v>
      </c>
      <c r="E38" s="1">
        <f t="shared" si="0"/>
        <v>75</v>
      </c>
      <c r="F38" s="1">
        <f t="shared" si="1"/>
        <v>0</v>
      </c>
    </row>
    <row r="39" spans="1:6" x14ac:dyDescent="0.25">
      <c r="A39">
        <v>32</v>
      </c>
      <c r="B39" s="1">
        <v>0</v>
      </c>
      <c r="C39" s="1">
        <v>0</v>
      </c>
      <c r="D39" s="1">
        <v>0</v>
      </c>
      <c r="E39" s="1">
        <f t="shared" si="0"/>
        <v>75</v>
      </c>
      <c r="F39" s="1">
        <f t="shared" si="1"/>
        <v>0</v>
      </c>
    </row>
    <row r="40" spans="1:6" x14ac:dyDescent="0.25">
      <c r="A40">
        <v>33</v>
      </c>
      <c r="B40" s="1">
        <v>0</v>
      </c>
      <c r="C40" s="1">
        <v>0</v>
      </c>
      <c r="D40" s="1">
        <v>0</v>
      </c>
      <c r="E40" s="1">
        <f t="shared" si="0"/>
        <v>75</v>
      </c>
      <c r="F40" s="1">
        <f t="shared" si="1"/>
        <v>0</v>
      </c>
    </row>
    <row r="41" spans="1:6" x14ac:dyDescent="0.25">
      <c r="A41">
        <v>34</v>
      </c>
      <c r="B41" s="1">
        <v>0</v>
      </c>
      <c r="C41" s="1">
        <v>0</v>
      </c>
      <c r="D41" s="1">
        <v>0</v>
      </c>
      <c r="E41" s="1">
        <f t="shared" si="0"/>
        <v>75</v>
      </c>
      <c r="F41" s="1">
        <f t="shared" si="1"/>
        <v>0</v>
      </c>
    </row>
    <row r="42" spans="1:6" x14ac:dyDescent="0.25">
      <c r="A42">
        <v>35</v>
      </c>
      <c r="B42" s="1">
        <v>0</v>
      </c>
      <c r="C42" s="1">
        <v>0</v>
      </c>
      <c r="D42" s="1">
        <v>0</v>
      </c>
      <c r="E42" s="1">
        <f t="shared" si="0"/>
        <v>75</v>
      </c>
      <c r="F42" s="1">
        <f t="shared" si="1"/>
        <v>0</v>
      </c>
    </row>
    <row r="43" spans="1:6" x14ac:dyDescent="0.25">
      <c r="A43">
        <v>36</v>
      </c>
      <c r="B43" s="1">
        <v>0</v>
      </c>
      <c r="C43" s="1">
        <v>0</v>
      </c>
      <c r="D43" s="1">
        <v>0</v>
      </c>
      <c r="E43" s="1">
        <f t="shared" si="0"/>
        <v>75</v>
      </c>
      <c r="F43" s="1">
        <f t="shared" si="1"/>
        <v>0</v>
      </c>
    </row>
    <row r="44" spans="1:6" x14ac:dyDescent="0.25">
      <c r="A44">
        <v>37</v>
      </c>
      <c r="B44" s="1">
        <v>0</v>
      </c>
      <c r="C44" s="1">
        <v>0</v>
      </c>
      <c r="D44" s="1">
        <v>0</v>
      </c>
      <c r="E44" s="1">
        <f t="shared" si="0"/>
        <v>75</v>
      </c>
      <c r="F44" s="1">
        <f t="shared" si="1"/>
        <v>0</v>
      </c>
    </row>
    <row r="45" spans="1:6" x14ac:dyDescent="0.25">
      <c r="A45">
        <v>38</v>
      </c>
      <c r="B45" s="1">
        <v>0</v>
      </c>
      <c r="C45" s="1">
        <v>0</v>
      </c>
      <c r="D45" s="1">
        <v>0</v>
      </c>
      <c r="E45" s="1">
        <f t="shared" si="0"/>
        <v>75</v>
      </c>
      <c r="F45" s="1">
        <f t="shared" si="1"/>
        <v>0</v>
      </c>
    </row>
    <row r="46" spans="1:6" x14ac:dyDescent="0.25">
      <c r="A46">
        <v>39</v>
      </c>
      <c r="B46" s="1">
        <v>0</v>
      </c>
      <c r="C46" s="1">
        <v>0</v>
      </c>
      <c r="D46" s="1">
        <v>0</v>
      </c>
      <c r="E46" s="1">
        <f t="shared" si="0"/>
        <v>75</v>
      </c>
      <c r="F46" s="1">
        <f t="shared" si="1"/>
        <v>0</v>
      </c>
    </row>
    <row r="47" spans="1:6" x14ac:dyDescent="0.25">
      <c r="A47">
        <v>40</v>
      </c>
      <c r="B47" s="1">
        <v>0</v>
      </c>
      <c r="C47" s="1">
        <v>0</v>
      </c>
      <c r="D47" s="1">
        <v>0</v>
      </c>
      <c r="E47" s="1">
        <f t="shared" si="0"/>
        <v>75</v>
      </c>
      <c r="F47" s="1">
        <f t="shared" si="1"/>
        <v>0</v>
      </c>
    </row>
    <row r="48" spans="1:6" x14ac:dyDescent="0.25">
      <c r="A48">
        <v>41</v>
      </c>
      <c r="B48" s="1">
        <v>0</v>
      </c>
      <c r="C48" s="1">
        <v>0</v>
      </c>
      <c r="D48" s="1">
        <v>0</v>
      </c>
      <c r="E48" s="1">
        <f t="shared" si="0"/>
        <v>75</v>
      </c>
      <c r="F48" s="1">
        <f t="shared" si="1"/>
        <v>0</v>
      </c>
    </row>
    <row r="49" spans="1:6" x14ac:dyDescent="0.25">
      <c r="A49">
        <v>42</v>
      </c>
      <c r="B49" s="1">
        <v>0</v>
      </c>
      <c r="C49" s="1">
        <v>0</v>
      </c>
      <c r="D49" s="1">
        <v>0</v>
      </c>
      <c r="E49" s="1">
        <f t="shared" si="0"/>
        <v>75</v>
      </c>
      <c r="F49" s="1">
        <f t="shared" si="1"/>
        <v>0</v>
      </c>
    </row>
    <row r="50" spans="1:6" x14ac:dyDescent="0.25">
      <c r="A50">
        <v>43</v>
      </c>
      <c r="B50" s="1">
        <v>0</v>
      </c>
      <c r="C50" s="1">
        <v>0</v>
      </c>
      <c r="D50" s="1">
        <v>0</v>
      </c>
      <c r="E50" s="1">
        <f t="shared" si="0"/>
        <v>75</v>
      </c>
      <c r="F50" s="1">
        <f t="shared" si="1"/>
        <v>0</v>
      </c>
    </row>
    <row r="51" spans="1:6" x14ac:dyDescent="0.25">
      <c r="A51">
        <v>44</v>
      </c>
      <c r="B51" s="1">
        <v>0</v>
      </c>
      <c r="C51" s="1">
        <v>0</v>
      </c>
      <c r="D51" s="1">
        <v>0</v>
      </c>
      <c r="E51" s="1">
        <f t="shared" si="0"/>
        <v>75</v>
      </c>
      <c r="F51" s="1">
        <f t="shared" si="1"/>
        <v>0</v>
      </c>
    </row>
    <row r="52" spans="1:6" x14ac:dyDescent="0.25">
      <c r="A52">
        <v>45</v>
      </c>
      <c r="B52" s="1">
        <v>0</v>
      </c>
      <c r="C52" s="1">
        <v>0</v>
      </c>
      <c r="D52" s="1">
        <v>0</v>
      </c>
      <c r="E52" s="1">
        <f t="shared" si="0"/>
        <v>75</v>
      </c>
      <c r="F52" s="1">
        <f t="shared" si="1"/>
        <v>0</v>
      </c>
    </row>
    <row r="53" spans="1:6" x14ac:dyDescent="0.25">
      <c r="A53">
        <v>46</v>
      </c>
      <c r="B53" s="1">
        <f t="shared" ref="B53:B84" si="2">$L$3*( ((A53-$A$52)/$F$3) - ((0.5/PI()) * SIN(2*PI()*((A53-$A$52)/$F$3) )))</f>
        <v>2.2558755183891763E-4</v>
      </c>
      <c r="C53" s="1">
        <f t="shared" ref="C53:C84" si="3">$L$3 / $F$3 * (1 - COS(2 * PI()*((A53-$A$52)/$F$3)))</f>
        <v>6.7665270560438961E-4</v>
      </c>
      <c r="D53" s="1">
        <f t="shared" ref="D53:D84" si="4">2*PI()*$L$3/($F$3^2)*SIN(2*PI()* ((A53-$A$52)/$F$3) )</f>
        <v>1.3527557126844032E-3</v>
      </c>
      <c r="E53" s="1">
        <f t="shared" si="0"/>
        <v>75.000225587551839</v>
      </c>
      <c r="F53" s="1">
        <f t="shared" si="1"/>
        <v>3.8769256768030812E-4</v>
      </c>
    </row>
    <row r="54" spans="1:6" x14ac:dyDescent="0.25">
      <c r="A54">
        <v>47</v>
      </c>
      <c r="B54" s="1">
        <f t="shared" si="2"/>
        <v>1.8033814750100484E-3</v>
      </c>
      <c r="C54" s="1">
        <f t="shared" si="3"/>
        <v>2.7033142384526774E-3</v>
      </c>
      <c r="D54" s="1">
        <f t="shared" si="4"/>
        <v>2.6989209355151368E-3</v>
      </c>
      <c r="E54" s="1">
        <f t="shared" si="0"/>
        <v>75.001803381475014</v>
      </c>
      <c r="F54" s="1">
        <f t="shared" si="1"/>
        <v>1.5488570334315011E-3</v>
      </c>
    </row>
    <row r="55" spans="1:6" x14ac:dyDescent="0.25">
      <c r="A55">
        <v>48</v>
      </c>
      <c r="B55" s="1">
        <f t="shared" si="2"/>
        <v>6.0790003273277285E-3</v>
      </c>
      <c r="C55" s="1">
        <f t="shared" si="3"/>
        <v>6.0701109072761978E-3</v>
      </c>
      <c r="D55" s="1">
        <f t="shared" si="4"/>
        <v>4.0319372868426236E-3</v>
      </c>
      <c r="E55" s="1">
        <f t="shared" si="0"/>
        <v>75.006079000327333</v>
      </c>
      <c r="F55" s="1">
        <f t="shared" si="1"/>
        <v>3.4777059476055056E-3</v>
      </c>
    </row>
    <row r="56" spans="1:6" x14ac:dyDescent="0.25">
      <c r="A56">
        <v>49</v>
      </c>
      <c r="B56" s="1">
        <f t="shared" si="2"/>
        <v>1.4384919134735955E-2</v>
      </c>
      <c r="C56" s="1">
        <f t="shared" si="3"/>
        <v>1.076064001713364E-2</v>
      </c>
      <c r="D56" s="1">
        <f t="shared" si="4"/>
        <v>5.3453104449975334E-3</v>
      </c>
      <c r="E56" s="1">
        <f t="shared" si="0"/>
        <v>75.014384919134741</v>
      </c>
      <c r="F56" s="1">
        <f t="shared" si="1"/>
        <v>6.1645057954498646E-3</v>
      </c>
    </row>
    <row r="57" spans="1:6" x14ac:dyDescent="0.25">
      <c r="A57">
        <v>50</v>
      </c>
      <c r="B57" s="1">
        <f t="shared" si="2"/>
        <v>2.8033977706921551E-2</v>
      </c>
      <c r="C57" s="1">
        <f t="shared" si="3"/>
        <v>1.6752049781692105E-2</v>
      </c>
      <c r="D57" s="1">
        <f t="shared" si="4"/>
        <v>6.6326417879731415E-3</v>
      </c>
      <c r="E57" s="1">
        <f t="shared" si="0"/>
        <v>75.028033977706926</v>
      </c>
      <c r="F57" s="1">
        <f t="shared" si="1"/>
        <v>9.5955274090903913E-3</v>
      </c>
    </row>
    <row r="58" spans="1:6" x14ac:dyDescent="0.25">
      <c r="A58">
        <v>51</v>
      </c>
      <c r="B58" s="1">
        <f t="shared" si="2"/>
        <v>4.8312984613728752E-2</v>
      </c>
      <c r="C58" s="1">
        <f t="shared" si="3"/>
        <v>2.4015150654833093E-2</v>
      </c>
      <c r="D58" s="1">
        <f t="shared" si="4"/>
        <v>7.8876595668685642E-3</v>
      </c>
      <c r="E58" s="1">
        <f t="shared" si="0"/>
        <v>75.04831298461373</v>
      </c>
      <c r="F58" s="1">
        <f t="shared" si="1"/>
        <v>1.3753023008773705E-2</v>
      </c>
    </row>
    <row r="59" spans="1:6" x14ac:dyDescent="0.25">
      <c r="A59">
        <v>52</v>
      </c>
      <c r="B59" s="1">
        <f t="shared" si="2"/>
        <v>7.6476447983154019E-2</v>
      </c>
      <c r="C59" s="1">
        <f t="shared" si="3"/>
        <v>3.2514557539186952E-2</v>
      </c>
      <c r="D59" s="1">
        <f t="shared" si="4"/>
        <v>9.1042494612189745E-3</v>
      </c>
      <c r="E59" s="1">
        <f t="shared" si="0"/>
        <v>75.076476447983154</v>
      </c>
      <c r="F59" s="1">
        <f t="shared" si="1"/>
        <v>1.8615232273383079E-2</v>
      </c>
    </row>
    <row r="60" spans="1:6" x14ac:dyDescent="0.25">
      <c r="A60">
        <v>53</v>
      </c>
      <c r="B60" s="1">
        <f t="shared" si="2"/>
        <v>0.11374046366385282</v>
      </c>
      <c r="C60" s="1">
        <f t="shared" si="3"/>
        <v>4.2208862178770568E-2</v>
      </c>
      <c r="D60" s="1">
        <f t="shared" si="4"/>
        <v>1.0276484367350278E-2</v>
      </c>
      <c r="E60" s="1">
        <f t="shared" si="0"/>
        <v>75.113740463663859</v>
      </c>
      <c r="F60" s="1">
        <f t="shared" si="1"/>
        <v>2.4156419552395975E-2</v>
      </c>
    </row>
    <row r="61" spans="1:6" x14ac:dyDescent="0.25">
      <c r="A61">
        <v>54</v>
      </c>
      <c r="B61" s="1">
        <f t="shared" si="2"/>
        <v>0.16127679052840224</v>
      </c>
      <c r="C61" s="1">
        <f t="shared" si="3"/>
        <v>5.3050834895847936E-2</v>
      </c>
      <c r="D61" s="1">
        <f t="shared" si="4"/>
        <v>1.1398653274632449E-2</v>
      </c>
      <c r="E61" s="1">
        <f t="shared" si="0"/>
        <v>75.161276790528404</v>
      </c>
      <c r="F61" s="1">
        <f t="shared" si="1"/>
        <v>3.0346943972157939E-2</v>
      </c>
    </row>
    <row r="62" spans="1:6" x14ac:dyDescent="0.25">
      <c r="A62">
        <v>55</v>
      </c>
      <c r="B62" s="1">
        <f t="shared" si="2"/>
        <v>0.22020714178186268</v>
      </c>
      <c r="C62" s="1">
        <f t="shared" si="3"/>
        <v>6.498765468917278E-2</v>
      </c>
      <c r="D62" s="1">
        <f t="shared" si="4"/>
        <v>1.2465289088949229E-2</v>
      </c>
      <c r="E62" s="1">
        <f t="shared" si="0"/>
        <v>75.220207141781856</v>
      </c>
      <c r="F62" s="1">
        <f t="shared" si="1"/>
        <v>3.7153363762063886E-2</v>
      </c>
    </row>
    <row r="63" spans="1:6" x14ac:dyDescent="0.25">
      <c r="A63">
        <v>56</v>
      </c>
      <c r="B63" s="1">
        <f t="shared" si="2"/>
        <v>0.29159772008779394</v>
      </c>
      <c r="C63" s="1">
        <f t="shared" si="3"/>
        <v>7.7961166572596899E-2</v>
      </c>
      <c r="D63" s="1">
        <f t="shared" si="4"/>
        <v>1.3471195267831127E-2</v>
      </c>
      <c r="E63" s="1">
        <f t="shared" si="0"/>
        <v>75.291597720087793</v>
      </c>
      <c r="F63" s="1">
        <f t="shared" si="1"/>
        <v>4.4538575636950566E-2</v>
      </c>
    </row>
    <row r="64" spans="1:6" x14ac:dyDescent="0.25">
      <c r="A64">
        <v>57</v>
      </c>
      <c r="B64" s="1">
        <f t="shared" si="2"/>
        <v>0.37645402313605419</v>
      </c>
      <c r="C64" s="1">
        <f t="shared" si="3"/>
        <v>9.1908164900317155E-2</v>
      </c>
      <c r="D64" s="1">
        <f t="shared" si="4"/>
        <v>1.4411471137487964E-2</v>
      </c>
      <c r="E64" s="1">
        <f t="shared" si="0"/>
        <v>75.376454023136048</v>
      </c>
      <c r="F64" s="1">
        <f t="shared" si="1"/>
        <v>5.2461989529268005E-2</v>
      </c>
    </row>
    <row r="65" spans="1:6" x14ac:dyDescent="0.25">
      <c r="A65">
        <v>58</v>
      </c>
      <c r="B65" s="1">
        <f t="shared" si="2"/>
        <v>0.47571594495912572</v>
      </c>
      <c r="C65" s="1">
        <f t="shared" si="3"/>
        <v>0.10676070129842825</v>
      </c>
      <c r="D65" s="1">
        <f t="shared" si="4"/>
        <v>1.5281535768398975E-2</v>
      </c>
      <c r="E65" s="1">
        <f t="shared" si="0"/>
        <v>75.47571594495912</v>
      </c>
      <c r="F65" s="1">
        <f t="shared" si="1"/>
        <v>6.0879738379434105E-2</v>
      </c>
    </row>
    <row r="66" spans="1:6" x14ac:dyDescent="0.25">
      <c r="A66">
        <v>59</v>
      </c>
      <c r="B66" s="1">
        <f t="shared" si="2"/>
        <v>0.59025319686287081</v>
      </c>
      <c r="C66" s="1">
        <f t="shared" si="3"/>
        <v>0.12244641570257034</v>
      </c>
      <c r="D66" s="1">
        <f t="shared" si="4"/>
        <v>1.6077150293140951E-2</v>
      </c>
      <c r="E66" s="1">
        <f t="shared" si="0"/>
        <v>75.590253196862875</v>
      </c>
      <c r="F66" s="1">
        <f t="shared" si="1"/>
        <v>6.974492207846994E-2</v>
      </c>
    </row>
    <row r="67" spans="1:6" x14ac:dyDescent="0.25">
      <c r="A67">
        <v>60</v>
      </c>
      <c r="B67" s="1">
        <f t="shared" si="2"/>
        <v>0.72086107028046587</v>
      </c>
      <c r="C67" s="1">
        <f t="shared" si="3"/>
        <v>0.13888888888888887</v>
      </c>
      <c r="D67" s="1">
        <f t="shared" si="4"/>
        <v>1.6794438557724237E-2</v>
      </c>
      <c r="E67" s="1">
        <f t="shared" si="0"/>
        <v>75.720861070280463</v>
      </c>
      <c r="F67" s="1">
        <f t="shared" si="1"/>
        <v>7.9007884028756706E-2</v>
      </c>
    </row>
    <row r="68" spans="1:6" x14ac:dyDescent="0.25">
      <c r="A68">
        <v>61</v>
      </c>
      <c r="B68" s="1">
        <f t="shared" si="2"/>
        <v>0.86825656219248759</v>
      </c>
      <c r="C68" s="1">
        <f t="shared" si="3"/>
        <v>0.15600801478081183</v>
      </c>
      <c r="D68" s="1">
        <f t="shared" si="4"/>
        <v>1.7429906005825356E-2</v>
      </c>
      <c r="E68" s="1">
        <f t="shared" si="0"/>
        <v>75.868256562192485</v>
      </c>
      <c r="F68" s="1">
        <f t="shared" si="1"/>
        <v>8.8616518163195088E-2</v>
      </c>
    </row>
    <row r="69" spans="1:6" x14ac:dyDescent="0.25">
      <c r="A69">
        <v>62</v>
      </c>
      <c r="B69" s="1">
        <f t="shared" si="2"/>
        <v>1.0330748819896922</v>
      </c>
      <c r="C69" s="1">
        <f t="shared" si="3"/>
        <v>0.17372039071780218</v>
      </c>
      <c r="D69" s="1">
        <f t="shared" si="4"/>
        <v>1.798045670391411E-2</v>
      </c>
      <c r="E69" s="1">
        <f t="shared" si="0"/>
        <v>76.033074881989691</v>
      </c>
      <c r="F69" s="1">
        <f t="shared" si="1"/>
        <v>9.8516603657706148E-2</v>
      </c>
    </row>
    <row r="70" spans="1:6" x14ac:dyDescent="0.25">
      <c r="A70">
        <v>63</v>
      </c>
      <c r="B70" s="1">
        <f t="shared" si="2"/>
        <v>1.2158663567967152</v>
      </c>
      <c r="C70" s="1">
        <f t="shared" si="3"/>
        <v>0.19193972378473684</v>
      </c>
      <c r="D70" s="1">
        <f t="shared" si="4"/>
        <v>1.8443408424330589E-2</v>
      </c>
      <c r="E70" s="1">
        <f t="shared" si="0"/>
        <v>76.21586635679671</v>
      </c>
      <c r="F70" s="1">
        <f t="shared" si="1"/>
        <v>0.10865216400463878</v>
      </c>
    </row>
    <row r="71" spans="1:6" x14ac:dyDescent="0.25">
      <c r="A71">
        <v>64</v>
      </c>
      <c r="B71" s="1">
        <f t="shared" si="2"/>
        <v>1.4170937503336409</v>
      </c>
      <c r="C71" s="1">
        <f t="shared" si="3"/>
        <v>0.21057725122231455</v>
      </c>
      <c r="D71" s="1">
        <f t="shared" si="4"/>
        <v>1.8816505712828661E-2</v>
      </c>
      <c r="E71" s="1">
        <f t="shared" ref="E71:E134" si="5">$C$3+B71-$C$2</f>
        <v>76.417093750333635</v>
      </c>
      <c r="F71" s="1">
        <f t="shared" ref="F71:F134" si="6">DEGREES(ATAN2(B71+SQRT(($C$3^2)-($F$2^2)),C71-$F$2))</f>
        <v>0.11896584660250527</v>
      </c>
    </row>
    <row r="72" spans="1:6" x14ac:dyDescent="0.25">
      <c r="A72">
        <v>65</v>
      </c>
      <c r="B72" s="1">
        <f t="shared" si="2"/>
        <v>1.6371300083776728</v>
      </c>
      <c r="C72" s="1">
        <f t="shared" si="3"/>
        <v>0.22954217287029713</v>
      </c>
      <c r="D72" s="1">
        <f t="shared" si="4"/>
        <v>1.9097930876922371E-2</v>
      </c>
      <c r="E72" s="1">
        <f t="shared" si="5"/>
        <v>76.637130008377667</v>
      </c>
      <c r="F72" s="1">
        <f t="shared" si="6"/>
        <v>0.12939931857662296</v>
      </c>
    </row>
    <row r="73" spans="1:6" x14ac:dyDescent="0.25">
      <c r="A73">
        <v>66</v>
      </c>
      <c r="B73" s="1">
        <f t="shared" si="2"/>
        <v>1.8762564418087977</v>
      </c>
      <c r="C73" s="1">
        <f t="shared" si="3"/>
        <v>0.24874209353676296</v>
      </c>
      <c r="D73" s="1">
        <f t="shared" si="4"/>
        <v>1.9286312841501015E-2</v>
      </c>
      <c r="E73" s="1">
        <f t="shared" si="5"/>
        <v>76.876256441808792</v>
      </c>
      <c r="F73" s="1">
        <f t="shared" si="6"/>
        <v>0.13989367418985199</v>
      </c>
    </row>
    <row r="74" spans="1:6" x14ac:dyDescent="0.25">
      <c r="A74">
        <v>67</v>
      </c>
      <c r="B74" s="1">
        <f t="shared" si="2"/>
        <v>2.1346613560914509</v>
      </c>
      <c r="C74" s="1">
        <f t="shared" si="3"/>
        <v>0.26808347313819419</v>
      </c>
      <c r="D74" s="1">
        <f t="shared" si="4"/>
        <v>1.9380733828569252E-2</v>
      </c>
      <c r="E74" s="1">
        <f t="shared" si="5"/>
        <v>77.134661356091456</v>
      </c>
      <c r="F74" s="1">
        <f t="shared" si="6"/>
        <v>0.15038984894431673</v>
      </c>
    </row>
    <row r="75" spans="1:6" x14ac:dyDescent="0.25">
      <c r="A75">
        <v>68</v>
      </c>
      <c r="B75" s="1">
        <f t="shared" si="2"/>
        <v>2.4124391338692286</v>
      </c>
      <c r="C75" s="1">
        <f t="shared" si="3"/>
        <v>0.28747208241736133</v>
      </c>
      <c r="D75" s="1">
        <f t="shared" si="4"/>
        <v>1.9380733828569252E-2</v>
      </c>
      <c r="E75" s="1">
        <f t="shared" si="5"/>
        <v>77.412439133869228</v>
      </c>
      <c r="F75" s="1">
        <f t="shared" si="6"/>
        <v>0.16082903532234047</v>
      </c>
    </row>
    <row r="76" spans="1:6" x14ac:dyDescent="0.25">
      <c r="A76">
        <v>69</v>
      </c>
      <c r="B76" s="1">
        <f t="shared" si="2"/>
        <v>2.7095897751421303</v>
      </c>
      <c r="C76" s="1">
        <f t="shared" si="3"/>
        <v>0.30681346201879262</v>
      </c>
      <c r="D76" s="1">
        <f t="shared" si="4"/>
        <v>1.9286312841501015E-2</v>
      </c>
      <c r="E76" s="1">
        <f t="shared" si="5"/>
        <v>77.709589775142135</v>
      </c>
      <c r="F76" s="1">
        <f t="shared" si="6"/>
        <v>0.17115309507289492</v>
      </c>
    </row>
    <row r="77" spans="1:6" x14ac:dyDescent="0.25">
      <c r="A77">
        <v>70</v>
      </c>
      <c r="B77" s="1">
        <f t="shared" si="2"/>
        <v>3.026018897266562</v>
      </c>
      <c r="C77" s="1">
        <f t="shared" si="3"/>
        <v>0.32601338268525842</v>
      </c>
      <c r="D77" s="1">
        <f t="shared" si="4"/>
        <v>1.9097930876922371E-2</v>
      </c>
      <c r="E77" s="1">
        <f t="shared" si="5"/>
        <v>78.026018897266567</v>
      </c>
      <c r="F77" s="1">
        <f t="shared" si="6"/>
        <v>0.18130496302005567</v>
      </c>
    </row>
    <row r="78" spans="1:6" x14ac:dyDescent="0.25">
      <c r="A78">
        <v>71</v>
      </c>
      <c r="B78" s="1">
        <f t="shared" si="2"/>
        <v>3.3615381947780847</v>
      </c>
      <c r="C78" s="1">
        <f t="shared" si="3"/>
        <v>0.344978304333241</v>
      </c>
      <c r="D78" s="1">
        <f t="shared" si="4"/>
        <v>1.8816505712828661E-2</v>
      </c>
      <c r="E78" s="1">
        <f t="shared" si="5"/>
        <v>78.361538194778092</v>
      </c>
      <c r="F78" s="1">
        <f t="shared" si="6"/>
        <v>0.19122903754987433</v>
      </c>
    </row>
    <row r="79" spans="1:6" x14ac:dyDescent="0.25">
      <c r="A79">
        <v>72</v>
      </c>
      <c r="B79" s="1">
        <f t="shared" si="2"/>
        <v>3.7158663567967141</v>
      </c>
      <c r="C79" s="1">
        <f t="shared" si="3"/>
        <v>0.36361583177081874</v>
      </c>
      <c r="D79" s="1">
        <f t="shared" si="4"/>
        <v>1.8443408424330593E-2</v>
      </c>
      <c r="E79" s="1">
        <f t="shared" si="5"/>
        <v>78.71586635679671</v>
      </c>
      <c r="F79" s="1">
        <f t="shared" si="6"/>
        <v>0.2008715532156771</v>
      </c>
    </row>
    <row r="80" spans="1:6" x14ac:dyDescent="0.25">
      <c r="A80">
        <v>73</v>
      </c>
      <c r="B80" s="1">
        <f t="shared" si="2"/>
        <v>4.0886304375452474</v>
      </c>
      <c r="C80" s="1">
        <f t="shared" si="3"/>
        <v>0.38183516483775332</v>
      </c>
      <c r="D80" s="1">
        <f t="shared" si="4"/>
        <v>1.7980456703914113E-2</v>
      </c>
      <c r="E80" s="1">
        <f t="shared" si="5"/>
        <v>79.088630437545248</v>
      </c>
      <c r="F80" s="1">
        <f t="shared" si="6"/>
        <v>0.21018093127966067</v>
      </c>
    </row>
    <row r="81" spans="1:6" x14ac:dyDescent="0.25">
      <c r="A81">
        <v>74</v>
      </c>
      <c r="B81" s="1">
        <f t="shared" si="2"/>
        <v>4.4793676733035994</v>
      </c>
      <c r="C81" s="1">
        <f t="shared" si="3"/>
        <v>0.39954754077474375</v>
      </c>
      <c r="D81" s="1">
        <f t="shared" si="4"/>
        <v>1.7429906005825353E-2</v>
      </c>
      <c r="E81" s="1">
        <f t="shared" si="5"/>
        <v>79.479367673303599</v>
      </c>
      <c r="F81" s="1">
        <f t="shared" si="6"/>
        <v>0.21910810446842852</v>
      </c>
    </row>
    <row r="82" spans="1:6" x14ac:dyDescent="0.25">
      <c r="A82">
        <v>75</v>
      </c>
      <c r="B82" s="1">
        <f t="shared" si="2"/>
        <v>4.8875277369471322</v>
      </c>
      <c r="C82" s="1">
        <f t="shared" si="3"/>
        <v>0.41666666666666663</v>
      </c>
      <c r="D82" s="1">
        <f t="shared" si="4"/>
        <v>1.679443855772424E-2</v>
      </c>
      <c r="E82" s="1">
        <f t="shared" si="5"/>
        <v>79.887527736947135</v>
      </c>
      <c r="F82" s="1">
        <f t="shared" si="6"/>
        <v>0.22760681274705508</v>
      </c>
    </row>
    <row r="83" spans="1:6" x14ac:dyDescent="0.25">
      <c r="A83">
        <v>76</v>
      </c>
      <c r="B83" s="1">
        <f t="shared" si="2"/>
        <v>5.3124754190850929</v>
      </c>
      <c r="C83" s="1">
        <f t="shared" si="3"/>
        <v>0.43310913985298516</v>
      </c>
      <c r="D83" s="1">
        <f t="shared" si="4"/>
        <v>1.6077150293140951E-2</v>
      </c>
      <c r="E83" s="1">
        <f t="shared" si="5"/>
        <v>80.312475419085089</v>
      </c>
      <c r="F83" s="1">
        <f t="shared" si="6"/>
        <v>0.23563386749395776</v>
      </c>
    </row>
    <row r="84" spans="1:6" x14ac:dyDescent="0.25">
      <c r="A84">
        <v>77</v>
      </c>
      <c r="B84" s="1">
        <f t="shared" si="2"/>
        <v>5.7534937227369038</v>
      </c>
      <c r="C84" s="1">
        <f t="shared" si="3"/>
        <v>0.44879485425712728</v>
      </c>
      <c r="D84" s="1">
        <f t="shared" si="4"/>
        <v>1.5281535768398977E-2</v>
      </c>
      <c r="E84" s="1">
        <f t="shared" si="5"/>
        <v>80.753493722736906</v>
      </c>
      <c r="F84" s="1">
        <f t="shared" si="6"/>
        <v>0.24314938206983058</v>
      </c>
    </row>
    <row r="85" spans="1:6" x14ac:dyDescent="0.25">
      <c r="A85">
        <v>78</v>
      </c>
      <c r="B85" s="1">
        <f t="shared" ref="B85:B116" si="7">$L$3*( ((A85-$A$52)/$F$3) - ((0.5/PI()) * SIN(2*PI()*((A85-$A$52)/$F$3) )))</f>
        <v>6.209787356469386</v>
      </c>
      <c r="C85" s="1">
        <f t="shared" ref="C85:C116" si="8">$L$3 / $F$3 * (1 - COS(2 * PI()*((A85-$A$52)/$F$3)))</f>
        <v>0.4636473906552383</v>
      </c>
      <c r="D85" s="1">
        <f t="shared" ref="D85:D116" si="9">2*PI()*$L$3/($F$3^2)*SIN(2*PI()* ((A85-$A$52)/$F$3) )</f>
        <v>1.4411471137487971E-2</v>
      </c>
      <c r="E85" s="1">
        <f t="shared" si="5"/>
        <v>81.209787356469391</v>
      </c>
      <c r="F85" s="1">
        <f t="shared" si="6"/>
        <v>0.25011696740043449</v>
      </c>
    </row>
    <row r="86" spans="1:6" x14ac:dyDescent="0.25">
      <c r="A86">
        <v>79</v>
      </c>
      <c r="B86" s="1">
        <f t="shared" si="7"/>
        <v>6.6804866089766826</v>
      </c>
      <c r="C86" s="1">
        <f t="shared" si="8"/>
        <v>0.47759438898295864</v>
      </c>
      <c r="D86" s="1">
        <f t="shared" si="9"/>
        <v>1.3471195267831132E-2</v>
      </c>
      <c r="E86" s="1">
        <f t="shared" si="5"/>
        <v>81.680486608976679</v>
      </c>
      <c r="F86" s="1">
        <f t="shared" si="6"/>
        <v>0.25650389181781158</v>
      </c>
    </row>
    <row r="87" spans="1:6" x14ac:dyDescent="0.25">
      <c r="A87">
        <v>80</v>
      </c>
      <c r="B87" s="1">
        <f t="shared" si="7"/>
        <v>7.1646515862263058</v>
      </c>
      <c r="C87" s="1">
        <f t="shared" si="8"/>
        <v>0.4905679008663828</v>
      </c>
      <c r="D87" s="1">
        <f t="shared" si="9"/>
        <v>1.2465289088949233E-2</v>
      </c>
      <c r="E87" s="1">
        <f t="shared" si="5"/>
        <v>82.164651586226313</v>
      </c>
      <c r="F87" s="1">
        <f t="shared" si="6"/>
        <v>0.26228120501122942</v>
      </c>
    </row>
    <row r="88" spans="1:6" x14ac:dyDescent="0.25">
      <c r="A88">
        <v>81</v>
      </c>
      <c r="B88" s="1">
        <f t="shared" si="7"/>
        <v>7.6612767905284027</v>
      </c>
      <c r="C88" s="1">
        <f t="shared" si="8"/>
        <v>0.50250472065970764</v>
      </c>
      <c r="D88" s="1">
        <f t="shared" si="9"/>
        <v>1.139865327463245E-2</v>
      </c>
      <c r="E88" s="1">
        <f t="shared" si="5"/>
        <v>82.661276790528404</v>
      </c>
      <c r="F88" s="1">
        <f t="shared" si="6"/>
        <v>0.2674238265131782</v>
      </c>
    </row>
    <row r="89" spans="1:6" x14ac:dyDescent="0.25">
      <c r="A89">
        <v>82</v>
      </c>
      <c r="B89" s="1">
        <f t="shared" si="7"/>
        <v>8.1692960192194075</v>
      </c>
      <c r="C89" s="1">
        <f t="shared" si="8"/>
        <v>0.51334669337678496</v>
      </c>
      <c r="D89" s="1">
        <f t="shared" si="9"/>
        <v>1.0276484367350278E-2</v>
      </c>
      <c r="E89" s="1">
        <f t="shared" si="5"/>
        <v>83.169296019219402</v>
      </c>
      <c r="F89" s="1">
        <f t="shared" si="6"/>
        <v>0.27191059967437897</v>
      </c>
    </row>
    <row r="90" spans="1:6" x14ac:dyDescent="0.25">
      <c r="A90">
        <v>83</v>
      </c>
      <c r="B90" s="1">
        <f t="shared" si="7"/>
        <v>8.6875875590942648</v>
      </c>
      <c r="C90" s="1">
        <f t="shared" si="8"/>
        <v>0.52304099801636861</v>
      </c>
      <c r="D90" s="1">
        <f t="shared" si="9"/>
        <v>9.1042494612189728E-3</v>
      </c>
      <c r="E90" s="1">
        <f t="shared" si="5"/>
        <v>83.687587559094268</v>
      </c>
      <c r="F90" s="1">
        <f t="shared" si="6"/>
        <v>0.27572431255468255</v>
      </c>
    </row>
    <row r="91" spans="1:6" x14ac:dyDescent="0.25">
      <c r="A91">
        <v>84</v>
      </c>
      <c r="B91" s="1">
        <f t="shared" si="7"/>
        <v>9.2149796512803963</v>
      </c>
      <c r="C91" s="1">
        <f t="shared" si="8"/>
        <v>0.53154040490072252</v>
      </c>
      <c r="D91" s="1">
        <f t="shared" si="9"/>
        <v>7.8876595668685625E-3</v>
      </c>
      <c r="E91" s="1">
        <f t="shared" si="5"/>
        <v>84.214979651280402</v>
      </c>
      <c r="F91" s="1">
        <f t="shared" si="6"/>
        <v>0.27885168756614687</v>
      </c>
    </row>
    <row r="92" spans="1:6" x14ac:dyDescent="0.25">
      <c r="A92">
        <v>85</v>
      </c>
      <c r="B92" s="1">
        <f t="shared" si="7"/>
        <v>9.7502561999291437</v>
      </c>
      <c r="C92" s="1">
        <f t="shared" si="8"/>
        <v>0.53880350577386349</v>
      </c>
      <c r="D92" s="1">
        <f t="shared" si="9"/>
        <v>6.632641787973145E-3</v>
      </c>
      <c r="E92" s="1">
        <f t="shared" si="5"/>
        <v>84.75025619992914</v>
      </c>
      <c r="F92" s="1">
        <f t="shared" si="6"/>
        <v>0.2812833420452226</v>
      </c>
    </row>
    <row r="93" spans="1:6" x14ac:dyDescent="0.25">
      <c r="A93">
        <v>86</v>
      </c>
      <c r="B93" s="1">
        <f t="shared" si="7"/>
        <v>10.292162696912513</v>
      </c>
      <c r="C93" s="1">
        <f t="shared" si="8"/>
        <v>0.54479491553842196</v>
      </c>
      <c r="D93" s="1">
        <f t="shared" si="9"/>
        <v>5.3453104449975343E-3</v>
      </c>
      <c r="E93" s="1">
        <f t="shared" si="5"/>
        <v>85.292162696912513</v>
      </c>
      <c r="F93" s="1">
        <f t="shared" si="6"/>
        <v>0.28301372220013193</v>
      </c>
    </row>
    <row r="94" spans="1:6" x14ac:dyDescent="0.25">
      <c r="A94">
        <v>87</v>
      </c>
      <c r="B94" s="1">
        <f t="shared" si="7"/>
        <v>10.839412333660661</v>
      </c>
      <c r="C94" s="1">
        <f t="shared" si="8"/>
        <v>0.54948544464827942</v>
      </c>
      <c r="D94" s="1">
        <f t="shared" si="9"/>
        <v>4.0319372868426236E-3</v>
      </c>
      <c r="E94" s="1">
        <f t="shared" si="5"/>
        <v>85.839412333660661</v>
      </c>
      <c r="F94" s="1">
        <f t="shared" si="6"/>
        <v>0.28404101307682911</v>
      </c>
    </row>
    <row r="95" spans="1:6" x14ac:dyDescent="0.25">
      <c r="A95">
        <v>88</v>
      </c>
      <c r="B95" s="1">
        <f t="shared" si="7"/>
        <v>11.3906922703639</v>
      </c>
      <c r="C95" s="1">
        <f t="shared" si="8"/>
        <v>0.55285224131710287</v>
      </c>
      <c r="D95" s="1">
        <f t="shared" si="9"/>
        <v>2.6989209355151346E-3</v>
      </c>
      <c r="E95" s="1">
        <f t="shared" si="5"/>
        <v>86.3906922703639</v>
      </c>
      <c r="F95" s="1">
        <f t="shared" si="6"/>
        <v>0.28436702731412333</v>
      </c>
    </row>
    <row r="96" spans="1:6" x14ac:dyDescent="0.25">
      <c r="A96">
        <v>89</v>
      </c>
      <c r="B96" s="1">
        <f t="shared" si="7"/>
        <v>11.944670031996282</v>
      </c>
      <c r="C96" s="1">
        <f t="shared" si="8"/>
        <v>0.55487890284995123</v>
      </c>
      <c r="D96" s="1">
        <f t="shared" si="9"/>
        <v>1.3527557126844076E-3</v>
      </c>
      <c r="E96" s="1">
        <f t="shared" si="5"/>
        <v>86.944670031996282</v>
      </c>
      <c r="F96" s="1">
        <f t="shared" si="6"/>
        <v>0.28399707551921194</v>
      </c>
    </row>
    <row r="97" spans="1:6" x14ac:dyDescent="0.25">
      <c r="A97">
        <v>90</v>
      </c>
      <c r="B97" s="1">
        <f t="shared" si="7"/>
        <v>12.5</v>
      </c>
      <c r="C97" s="1">
        <f t="shared" si="8"/>
        <v>0.55555555555555558</v>
      </c>
      <c r="D97" s="1">
        <f t="shared" si="9"/>
        <v>2.3758749293196338E-18</v>
      </c>
      <c r="E97" s="1">
        <f t="shared" si="5"/>
        <v>87.5</v>
      </c>
      <c r="F97" s="1">
        <f t="shared" si="6"/>
        <v>0.28293982109407201</v>
      </c>
    </row>
    <row r="98" spans="1:6" x14ac:dyDescent="0.25">
      <c r="A98">
        <v>91</v>
      </c>
      <c r="B98" s="1">
        <f t="shared" si="7"/>
        <v>13.055329968003715</v>
      </c>
      <c r="C98" s="1">
        <f t="shared" si="8"/>
        <v>0.55487890284995123</v>
      </c>
      <c r="D98" s="1">
        <f t="shared" si="9"/>
        <v>-1.3527557126843941E-3</v>
      </c>
      <c r="E98" s="1">
        <f t="shared" si="5"/>
        <v>88.055329968003718</v>
      </c>
      <c r="F98" s="1">
        <f t="shared" si="6"/>
        <v>0.28120712228710931</v>
      </c>
    </row>
    <row r="99" spans="1:6" x14ac:dyDescent="0.25">
      <c r="A99">
        <v>92</v>
      </c>
      <c r="B99" s="1">
        <f t="shared" si="7"/>
        <v>13.609307729636102</v>
      </c>
      <c r="C99" s="1">
        <f t="shared" si="8"/>
        <v>0.55285224131710287</v>
      </c>
      <c r="D99" s="1">
        <f t="shared" si="9"/>
        <v>-2.6989209355151385E-3</v>
      </c>
      <c r="E99" s="1">
        <f t="shared" si="5"/>
        <v>88.6093077296361</v>
      </c>
      <c r="F99" s="1">
        <f t="shared" si="6"/>
        <v>0.2788138641401614</v>
      </c>
    </row>
    <row r="100" spans="1:6" x14ac:dyDescent="0.25">
      <c r="A100">
        <v>93</v>
      </c>
      <c r="B100" s="1">
        <f t="shared" si="7"/>
        <v>14.160587666339339</v>
      </c>
      <c r="C100" s="1">
        <f t="shared" si="8"/>
        <v>0.54948544464827942</v>
      </c>
      <c r="D100" s="1">
        <f t="shared" si="9"/>
        <v>-4.0319372868426193E-3</v>
      </c>
      <c r="E100" s="1">
        <f t="shared" si="5"/>
        <v>89.160587666339339</v>
      </c>
      <c r="F100" s="1">
        <f t="shared" si="6"/>
        <v>0.27577778285587651</v>
      </c>
    </row>
    <row r="101" spans="1:6" x14ac:dyDescent="0.25">
      <c r="A101">
        <v>94</v>
      </c>
      <c r="B101" s="1">
        <f t="shared" si="7"/>
        <v>14.707837303087484</v>
      </c>
      <c r="C101" s="1">
        <f t="shared" si="8"/>
        <v>0.54479491553842196</v>
      </c>
      <c r="D101" s="1">
        <f t="shared" si="9"/>
        <v>-5.3453104449975222E-3</v>
      </c>
      <c r="E101" s="1">
        <f t="shared" si="5"/>
        <v>89.707837303087487</v>
      </c>
      <c r="F101" s="1">
        <f t="shared" si="6"/>
        <v>0.27211928493226684</v>
      </c>
    </row>
    <row r="102" spans="1:6" x14ac:dyDescent="0.25">
      <c r="A102">
        <v>95</v>
      </c>
      <c r="B102" s="1">
        <f t="shared" si="7"/>
        <v>15.249743800070856</v>
      </c>
      <c r="C102" s="1">
        <f t="shared" si="8"/>
        <v>0.53880350577386349</v>
      </c>
      <c r="D102" s="1">
        <f t="shared" si="9"/>
        <v>-6.6326417879731406E-3</v>
      </c>
      <c r="E102" s="1">
        <f t="shared" si="5"/>
        <v>90.24974380007086</v>
      </c>
      <c r="F102" s="1">
        <f t="shared" si="6"/>
        <v>0.26786126320741427</v>
      </c>
    </row>
    <row r="103" spans="1:6" x14ac:dyDescent="0.25">
      <c r="A103">
        <v>96</v>
      </c>
      <c r="B103" s="1">
        <f t="shared" si="7"/>
        <v>15.785020348719602</v>
      </c>
      <c r="C103" s="1">
        <f t="shared" si="8"/>
        <v>0.53154040490072263</v>
      </c>
      <c r="D103" s="1">
        <f t="shared" si="9"/>
        <v>-7.887659566868559E-3</v>
      </c>
      <c r="E103" s="1">
        <f t="shared" si="5"/>
        <v>90.785020348719598</v>
      </c>
      <c r="F103" s="1">
        <f t="shared" si="6"/>
        <v>0.26302891173509846</v>
      </c>
    </row>
    <row r="104" spans="1:6" x14ac:dyDescent="0.25">
      <c r="A104">
        <v>97</v>
      </c>
      <c r="B104" s="1">
        <f t="shared" si="7"/>
        <v>16.312412440905732</v>
      </c>
      <c r="C104" s="1">
        <f t="shared" si="8"/>
        <v>0.52304099801636861</v>
      </c>
      <c r="D104" s="1">
        <f t="shared" si="9"/>
        <v>-9.1042494612189676E-3</v>
      </c>
      <c r="E104" s="1">
        <f t="shared" si="5"/>
        <v>91.312412440905732</v>
      </c>
      <c r="F104" s="1">
        <f t="shared" si="6"/>
        <v>0.25764954117827688</v>
      </c>
    </row>
    <row r="105" spans="1:6" x14ac:dyDescent="0.25">
      <c r="A105">
        <v>98</v>
      </c>
      <c r="B105" s="1">
        <f t="shared" si="7"/>
        <v>16.830703980780591</v>
      </c>
      <c r="C105" s="1">
        <f t="shared" si="8"/>
        <v>0.51334669337678507</v>
      </c>
      <c r="D105" s="1">
        <f t="shared" si="9"/>
        <v>-1.0276484367350274E-2</v>
      </c>
      <c r="E105" s="1">
        <f t="shared" si="5"/>
        <v>91.830703980780584</v>
      </c>
      <c r="F105" s="1">
        <f t="shared" si="6"/>
        <v>0.25175239616798689</v>
      </c>
    </row>
    <row r="106" spans="1:6" x14ac:dyDescent="0.25">
      <c r="A106">
        <v>99</v>
      </c>
      <c r="B106" s="1">
        <f t="shared" si="7"/>
        <v>17.338723209471596</v>
      </c>
      <c r="C106" s="1">
        <f t="shared" si="8"/>
        <v>0.50250472065970764</v>
      </c>
      <c r="D106" s="1">
        <f t="shared" si="9"/>
        <v>-1.1398653274632447E-2</v>
      </c>
      <c r="E106" s="1">
        <f t="shared" si="5"/>
        <v>92.338723209471596</v>
      </c>
      <c r="F106" s="1">
        <f t="shared" si="6"/>
        <v>0.24536847583579835</v>
      </c>
    </row>
    <row r="107" spans="1:6" x14ac:dyDescent="0.25">
      <c r="A107">
        <v>100</v>
      </c>
      <c r="B107" s="1">
        <f t="shared" si="7"/>
        <v>17.835348413773694</v>
      </c>
      <c r="C107" s="1">
        <f t="shared" si="8"/>
        <v>0.4905679008663828</v>
      </c>
      <c r="D107" s="1">
        <f t="shared" si="9"/>
        <v>-1.2465289088949229E-2</v>
      </c>
      <c r="E107" s="1">
        <f t="shared" si="5"/>
        <v>92.835348413773687</v>
      </c>
      <c r="F107" s="1">
        <f t="shared" si="6"/>
        <v>0.2385303584931257</v>
      </c>
    </row>
    <row r="108" spans="1:6" x14ac:dyDescent="0.25">
      <c r="A108">
        <v>101</v>
      </c>
      <c r="B108" s="1">
        <f t="shared" si="7"/>
        <v>18.319513391023317</v>
      </c>
      <c r="C108" s="1">
        <f t="shared" si="8"/>
        <v>0.47759438898295864</v>
      </c>
      <c r="D108" s="1">
        <f t="shared" si="9"/>
        <v>-1.3471195267831129E-2</v>
      </c>
      <c r="E108" s="1">
        <f t="shared" si="5"/>
        <v>93.319513391023321</v>
      </c>
      <c r="F108" s="1">
        <f t="shared" si="6"/>
        <v>0.23127203120444634</v>
      </c>
    </row>
    <row r="109" spans="1:6" x14ac:dyDescent="0.25">
      <c r="A109">
        <v>102</v>
      </c>
      <c r="B109" s="1">
        <f t="shared" si="7"/>
        <v>18.790212643530612</v>
      </c>
      <c r="C109" s="1">
        <f t="shared" si="8"/>
        <v>0.46364739065523847</v>
      </c>
      <c r="D109" s="1">
        <f t="shared" si="9"/>
        <v>-1.4411471137487962E-2</v>
      </c>
      <c r="E109" s="1">
        <f t="shared" si="5"/>
        <v>93.790212643530609</v>
      </c>
      <c r="F109" s="1">
        <f t="shared" si="6"/>
        <v>0.22362872478700971</v>
      </c>
    </row>
    <row r="110" spans="1:6" x14ac:dyDescent="0.25">
      <c r="A110">
        <v>103</v>
      </c>
      <c r="B110" s="1">
        <f t="shared" si="7"/>
        <v>19.246506277263098</v>
      </c>
      <c r="C110" s="1">
        <f t="shared" si="8"/>
        <v>0.44879485425712728</v>
      </c>
      <c r="D110" s="1">
        <f t="shared" si="9"/>
        <v>-1.528153576839898E-2</v>
      </c>
      <c r="E110" s="1">
        <f t="shared" si="5"/>
        <v>94.246506277263094</v>
      </c>
      <c r="F110" s="1">
        <f t="shared" si="6"/>
        <v>0.21563675456948292</v>
      </c>
    </row>
    <row r="111" spans="1:6" x14ac:dyDescent="0.25">
      <c r="A111">
        <v>104</v>
      </c>
      <c r="B111" s="1">
        <f t="shared" si="7"/>
        <v>19.687524580914907</v>
      </c>
      <c r="C111" s="1">
        <f t="shared" si="8"/>
        <v>0.43310913985298538</v>
      </c>
      <c r="D111" s="1">
        <f t="shared" si="9"/>
        <v>-1.6077150293140944E-2</v>
      </c>
      <c r="E111" s="1">
        <f t="shared" si="5"/>
        <v>94.687524580914911</v>
      </c>
      <c r="F111" s="1">
        <f t="shared" si="6"/>
        <v>0.20733336705809904</v>
      </c>
    </row>
    <row r="112" spans="1:6" x14ac:dyDescent="0.25">
      <c r="A112">
        <v>105</v>
      </c>
      <c r="B112" s="1">
        <f t="shared" si="7"/>
        <v>20.112472263052865</v>
      </c>
      <c r="C112" s="1">
        <f t="shared" si="8"/>
        <v>0.4166666666666668</v>
      </c>
      <c r="D112" s="1">
        <f t="shared" si="9"/>
        <v>-1.6794438557724233E-2</v>
      </c>
      <c r="E112" s="1">
        <f t="shared" si="5"/>
        <v>95.112472263052865</v>
      </c>
      <c r="F112" s="1">
        <f t="shared" si="6"/>
        <v>0.19875659249259273</v>
      </c>
    </row>
    <row r="113" spans="1:6" x14ac:dyDescent="0.25">
      <c r="A113">
        <v>106</v>
      </c>
      <c r="B113" s="1">
        <f t="shared" si="7"/>
        <v>20.520632326696404</v>
      </c>
      <c r="C113" s="1">
        <f t="shared" si="8"/>
        <v>0.39954754077474386</v>
      </c>
      <c r="D113" s="1">
        <f t="shared" si="9"/>
        <v>-1.7429906005825349E-2</v>
      </c>
      <c r="E113" s="1">
        <f t="shared" si="5"/>
        <v>95.520632326696401</v>
      </c>
      <c r="F113" s="1">
        <f t="shared" si="6"/>
        <v>0.1899451031264337</v>
      </c>
    </row>
    <row r="114" spans="1:6" x14ac:dyDescent="0.25">
      <c r="A114">
        <v>107</v>
      </c>
      <c r="B114" s="1">
        <f t="shared" si="7"/>
        <v>20.911369562454752</v>
      </c>
      <c r="C114" s="1">
        <f t="shared" si="8"/>
        <v>0.38183516483775348</v>
      </c>
      <c r="D114" s="1">
        <f t="shared" si="9"/>
        <v>-1.798045670391411E-2</v>
      </c>
      <c r="E114" s="1">
        <f t="shared" si="5"/>
        <v>95.911369562454752</v>
      </c>
      <c r="F114" s="1">
        <f t="shared" si="6"/>
        <v>0.1809380769370563</v>
      </c>
    </row>
    <row r="115" spans="1:6" x14ac:dyDescent="0.25">
      <c r="A115">
        <v>108</v>
      </c>
      <c r="B115" s="1">
        <f t="shared" si="7"/>
        <v>21.284133643203283</v>
      </c>
      <c r="C115" s="1">
        <f t="shared" si="8"/>
        <v>0.36361583177081874</v>
      </c>
      <c r="D115" s="1">
        <f t="shared" si="9"/>
        <v>-1.8443408424330589E-2</v>
      </c>
      <c r="E115" s="1">
        <f t="shared" si="5"/>
        <v>96.28413364320329</v>
      </c>
      <c r="F115" s="1">
        <f t="shared" si="6"/>
        <v>0.17177506636211692</v>
      </c>
    </row>
    <row r="116" spans="1:6" x14ac:dyDescent="0.25">
      <c r="A116">
        <v>109</v>
      </c>
      <c r="B116" s="1">
        <f t="shared" si="7"/>
        <v>21.638461805221915</v>
      </c>
      <c r="C116" s="1">
        <f t="shared" si="8"/>
        <v>0.34497830433324106</v>
      </c>
      <c r="D116" s="1">
        <f t="shared" si="9"/>
        <v>-1.8816505712828661E-2</v>
      </c>
      <c r="E116" s="1">
        <f t="shared" si="5"/>
        <v>96.638461805221908</v>
      </c>
      <c r="F116" s="1">
        <f t="shared" si="6"/>
        <v>0.16249587156718417</v>
      </c>
    </row>
    <row r="117" spans="1:6" x14ac:dyDescent="0.25">
      <c r="A117">
        <v>110</v>
      </c>
      <c r="B117" s="1">
        <f t="shared" ref="B117:B148" si="10">$L$3*( ((A117-$A$52)/$F$3) - ((0.5/PI()) * SIN(2*PI()*((A117-$A$52)/$F$3) )))</f>
        <v>21.973981102733436</v>
      </c>
      <c r="C117" s="1">
        <f t="shared" ref="C117:C141" si="11">$L$3 / $F$3 * (1 - COS(2 * PI()*((A117-$A$52)/$F$3)))</f>
        <v>0.32601338268525842</v>
      </c>
      <c r="D117" s="1">
        <f t="shared" ref="D117:D141" si="12">2*PI()*$L$3/($F$3^2)*SIN(2*PI()* ((A117-$A$52)/$F$3) )</f>
        <v>-1.9097930876922371E-2</v>
      </c>
      <c r="E117" s="1">
        <f t="shared" si="5"/>
        <v>96.973981102733433</v>
      </c>
      <c r="F117" s="1">
        <f t="shared" si="6"/>
        <v>0.15314041767840358</v>
      </c>
    </row>
    <row r="118" spans="1:6" x14ac:dyDescent="0.25">
      <c r="A118">
        <v>111</v>
      </c>
      <c r="B118" s="1">
        <f t="shared" si="10"/>
        <v>22.290410224857869</v>
      </c>
      <c r="C118" s="1">
        <f t="shared" si="11"/>
        <v>0.30681346201879284</v>
      </c>
      <c r="D118" s="1">
        <f t="shared" si="12"/>
        <v>-1.9286312841501015E-2</v>
      </c>
      <c r="E118" s="1">
        <f t="shared" si="5"/>
        <v>97.290410224857865</v>
      </c>
      <c r="F118" s="1">
        <f t="shared" si="6"/>
        <v>0.14374863536018995</v>
      </c>
    </row>
    <row r="119" spans="1:6" x14ac:dyDescent="0.25">
      <c r="A119">
        <v>112</v>
      </c>
      <c r="B119" s="1">
        <f t="shared" si="10"/>
        <v>22.587560866130772</v>
      </c>
      <c r="C119" s="1">
        <f t="shared" si="11"/>
        <v>0.28747208241736133</v>
      </c>
      <c r="D119" s="1">
        <f t="shared" si="12"/>
        <v>-1.9380733828569252E-2</v>
      </c>
      <c r="E119" s="1">
        <f t="shared" si="5"/>
        <v>97.587560866130772</v>
      </c>
      <c r="F119" s="1">
        <f t="shared" si="6"/>
        <v>0.13436034408238245</v>
      </c>
    </row>
    <row r="120" spans="1:6" x14ac:dyDescent="0.25">
      <c r="A120">
        <v>113</v>
      </c>
      <c r="B120" s="1">
        <f t="shared" si="10"/>
        <v>22.865338643908547</v>
      </c>
      <c r="C120" s="1">
        <f t="shared" si="11"/>
        <v>0.26808347313819436</v>
      </c>
      <c r="D120" s="1">
        <f t="shared" si="12"/>
        <v>-1.9380733828569252E-2</v>
      </c>
      <c r="E120" s="1">
        <f t="shared" si="5"/>
        <v>97.865338643908544</v>
      </c>
      <c r="F120" s="1">
        <f t="shared" si="6"/>
        <v>0.12501513740305875</v>
      </c>
    </row>
    <row r="121" spans="1:6" x14ac:dyDescent="0.25">
      <c r="A121">
        <v>114</v>
      </c>
      <c r="B121" s="1">
        <f t="shared" si="10"/>
        <v>23.123743558191205</v>
      </c>
      <c r="C121" s="1">
        <f t="shared" si="11"/>
        <v>0.24874209353676283</v>
      </c>
      <c r="D121" s="1">
        <f t="shared" si="12"/>
        <v>-1.9286312841501015E-2</v>
      </c>
      <c r="E121" s="1">
        <f t="shared" si="5"/>
        <v>98.123743558191208</v>
      </c>
      <c r="F121" s="1">
        <f t="shared" si="6"/>
        <v>0.11575226959178042</v>
      </c>
    </row>
    <row r="122" spans="1:6" x14ac:dyDescent="0.25">
      <c r="A122">
        <v>115</v>
      </c>
      <c r="B122" s="1">
        <f t="shared" si="10"/>
        <v>23.362869991622325</v>
      </c>
      <c r="C122" s="1">
        <f t="shared" si="11"/>
        <v>0.22954217287029724</v>
      </c>
      <c r="D122" s="1">
        <f t="shared" si="12"/>
        <v>-1.9097930876922374E-2</v>
      </c>
      <c r="E122" s="1">
        <f t="shared" si="5"/>
        <v>98.362869991622318</v>
      </c>
      <c r="F122" s="1">
        <f t="shared" si="6"/>
        <v>0.10661054293295498</v>
      </c>
    </row>
    <row r="123" spans="1:6" x14ac:dyDescent="0.25">
      <c r="A123">
        <v>116</v>
      </c>
      <c r="B123" s="1">
        <f t="shared" si="10"/>
        <v>23.582906249666358</v>
      </c>
      <c r="C123" s="1">
        <f t="shared" si="11"/>
        <v>0.2105772512223146</v>
      </c>
      <c r="D123" s="1">
        <f t="shared" si="12"/>
        <v>-1.8816505712828665E-2</v>
      </c>
      <c r="E123" s="1">
        <f t="shared" si="5"/>
        <v>98.582906249666365</v>
      </c>
      <c r="F123" s="1">
        <f t="shared" si="6"/>
        <v>9.762819507968766E-2</v>
      </c>
    </row>
    <row r="124" spans="1:6" x14ac:dyDescent="0.25">
      <c r="A124">
        <v>117</v>
      </c>
      <c r="B124" s="1">
        <f t="shared" si="10"/>
        <v>23.784133643203287</v>
      </c>
      <c r="C124" s="1">
        <f t="shared" si="11"/>
        <v>0.19193972378473689</v>
      </c>
      <c r="D124" s="1">
        <f t="shared" si="12"/>
        <v>-1.8443408424330593E-2</v>
      </c>
      <c r="E124" s="1">
        <f t="shared" si="5"/>
        <v>98.78413364320329</v>
      </c>
      <c r="F124" s="1">
        <f t="shared" si="6"/>
        <v>8.8842785874533065E-2</v>
      </c>
    </row>
    <row r="125" spans="1:6" x14ac:dyDescent="0.25">
      <c r="A125">
        <v>118</v>
      </c>
      <c r="B125" s="1">
        <f t="shared" si="10"/>
        <v>23.966925118010309</v>
      </c>
      <c r="C125" s="1">
        <f t="shared" si="11"/>
        <v>0.17372039071780224</v>
      </c>
      <c r="D125" s="1">
        <f t="shared" si="12"/>
        <v>-1.7980456703914113E-2</v>
      </c>
      <c r="E125" s="1">
        <f t="shared" si="5"/>
        <v>98.966925118010309</v>
      </c>
      <c r="F125" s="1">
        <f t="shared" si="6"/>
        <v>8.0291083114393466E-2</v>
      </c>
    </row>
    <row r="126" spans="1:6" x14ac:dyDescent="0.25">
      <c r="A126">
        <v>119</v>
      </c>
      <c r="B126" s="1">
        <f t="shared" si="10"/>
        <v>24.131743437807511</v>
      </c>
      <c r="C126" s="1">
        <f t="shared" si="11"/>
        <v>0.15600801478081183</v>
      </c>
      <c r="D126" s="1">
        <f t="shared" si="12"/>
        <v>-1.7429906005825356E-2</v>
      </c>
      <c r="E126" s="1">
        <f t="shared" si="5"/>
        <v>99.131743437807515</v>
      </c>
      <c r="F126" s="1">
        <f t="shared" si="6"/>
        <v>7.2008946812003247E-2</v>
      </c>
    </row>
    <row r="127" spans="1:6" x14ac:dyDescent="0.25">
      <c r="A127">
        <v>120</v>
      </c>
      <c r="B127" s="1">
        <f t="shared" si="10"/>
        <v>24.279138929719537</v>
      </c>
      <c r="C127" s="1">
        <f t="shared" si="11"/>
        <v>0.13888888888888887</v>
      </c>
      <c r="D127" s="1">
        <f t="shared" si="12"/>
        <v>-1.6794438557724237E-2</v>
      </c>
      <c r="E127" s="1">
        <f t="shared" si="5"/>
        <v>99.279138929719537</v>
      </c>
      <c r="F127" s="1">
        <f t="shared" si="6"/>
        <v>6.4031211595409671E-2</v>
      </c>
    </row>
    <row r="128" spans="1:6" x14ac:dyDescent="0.25">
      <c r="A128">
        <v>121</v>
      </c>
      <c r="B128" s="1">
        <f t="shared" si="10"/>
        <v>24.409746803137129</v>
      </c>
      <c r="C128" s="1">
        <f t="shared" si="11"/>
        <v>0.12244641570257028</v>
      </c>
      <c r="D128" s="1">
        <f t="shared" si="12"/>
        <v>-1.6077150293140947E-2</v>
      </c>
      <c r="E128" s="1">
        <f t="shared" si="5"/>
        <v>99.409746803137125</v>
      </c>
      <c r="F128" s="1">
        <f t="shared" si="6"/>
        <v>5.6391566989023464E-2</v>
      </c>
    </row>
    <row r="129" spans="1:6" x14ac:dyDescent="0.25">
      <c r="A129">
        <v>122</v>
      </c>
      <c r="B129" s="1">
        <f t="shared" si="10"/>
        <v>24.524284055040873</v>
      </c>
      <c r="C129" s="1">
        <f t="shared" si="11"/>
        <v>0.10676070129842838</v>
      </c>
      <c r="D129" s="1">
        <f t="shared" si="12"/>
        <v>-1.5281535768398984E-2</v>
      </c>
      <c r="E129" s="1">
        <f t="shared" si="5"/>
        <v>99.52428405504088</v>
      </c>
      <c r="F129" s="1">
        <f t="shared" si="6"/>
        <v>4.9122435434436874E-2</v>
      </c>
    </row>
    <row r="130" spans="1:6" x14ac:dyDescent="0.25">
      <c r="A130">
        <v>123</v>
      </c>
      <c r="B130" s="1">
        <f t="shared" si="10"/>
        <v>24.623545976863948</v>
      </c>
      <c r="C130" s="1">
        <f t="shared" si="11"/>
        <v>9.1908164900317099E-2</v>
      </c>
      <c r="D130" s="1">
        <f t="shared" si="12"/>
        <v>-1.4411471137487962E-2</v>
      </c>
      <c r="E130" s="1">
        <f t="shared" si="5"/>
        <v>99.623545976863952</v>
      </c>
      <c r="F130" s="1">
        <f t="shared" si="6"/>
        <v>4.2254848035427658E-2</v>
      </c>
    </row>
    <row r="131" spans="1:6" x14ac:dyDescent="0.25">
      <c r="A131">
        <v>124</v>
      </c>
      <c r="B131" s="1">
        <f t="shared" si="10"/>
        <v>24.708402279912207</v>
      </c>
      <c r="C131" s="1">
        <f t="shared" si="11"/>
        <v>7.7961166572596982E-2</v>
      </c>
      <c r="D131" s="1">
        <f t="shared" si="12"/>
        <v>-1.3471195267831134E-2</v>
      </c>
      <c r="E131" s="1">
        <f t="shared" si="5"/>
        <v>99.708402279912207</v>
      </c>
      <c r="F131" s="1">
        <f t="shared" si="6"/>
        <v>3.5818318148322828E-2</v>
      </c>
    </row>
    <row r="132" spans="1:6" x14ac:dyDescent="0.25">
      <c r="A132">
        <v>125</v>
      </c>
      <c r="B132" s="1">
        <f t="shared" si="10"/>
        <v>24.779792858218137</v>
      </c>
      <c r="C132" s="1">
        <f t="shared" si="11"/>
        <v>6.4987654689172836E-2</v>
      </c>
      <c r="D132" s="1">
        <f t="shared" si="12"/>
        <v>-1.2465289088949234E-2</v>
      </c>
      <c r="E132" s="1">
        <f t="shared" si="5"/>
        <v>99.779792858218144</v>
      </c>
      <c r="F132" s="1">
        <f t="shared" si="6"/>
        <v>2.9840713084876687E-2</v>
      </c>
    </row>
    <row r="133" spans="1:6" x14ac:dyDescent="0.25">
      <c r="A133">
        <v>126</v>
      </c>
      <c r="B133" s="1">
        <f t="shared" si="10"/>
        <v>24.838723209471599</v>
      </c>
      <c r="C133" s="1">
        <f t="shared" si="11"/>
        <v>5.3050834895847963E-2</v>
      </c>
      <c r="D133" s="1">
        <f t="shared" si="12"/>
        <v>-1.1398653274632452E-2</v>
      </c>
      <c r="E133" s="1">
        <f t="shared" si="5"/>
        <v>99.838723209471596</v>
      </c>
      <c r="F133" s="1">
        <f t="shared" si="6"/>
        <v>2.4348124348463729E-2</v>
      </c>
    </row>
    <row r="134" spans="1:6" x14ac:dyDescent="0.25">
      <c r="A134">
        <v>127</v>
      </c>
      <c r="B134" s="1">
        <f t="shared" si="10"/>
        <v>24.886259536336148</v>
      </c>
      <c r="C134" s="1">
        <f t="shared" si="11"/>
        <v>4.2208862178770568E-2</v>
      </c>
      <c r="D134" s="1">
        <f t="shared" si="12"/>
        <v>-1.0276484367350279E-2</v>
      </c>
      <c r="E134" s="1">
        <f t="shared" si="5"/>
        <v>99.886259536336155</v>
      </c>
      <c r="F134" s="1">
        <f t="shared" si="6"/>
        <v>1.9364736983779503E-2</v>
      </c>
    </row>
    <row r="135" spans="1:6" x14ac:dyDescent="0.25">
      <c r="A135">
        <v>128</v>
      </c>
      <c r="B135" s="1">
        <f t="shared" si="10"/>
        <v>24.923523552016846</v>
      </c>
      <c r="C135" s="1">
        <f t="shared" si="11"/>
        <v>3.2514557539186979E-2</v>
      </c>
      <c r="D135" s="1">
        <f t="shared" si="12"/>
        <v>-9.1042494612189745E-3</v>
      </c>
      <c r="E135" s="1">
        <f t="shared" ref="E135:E198" si="13">$C$3+B135-$C$2</f>
        <v>99.923523552016846</v>
      </c>
      <c r="F135" s="1">
        <f t="shared" ref="F135:F198" si="14">DEGREES(ATAN2(B135+SQRT(($C$3^2)-($F$2^2)),C135-$F$2))</f>
        <v>1.4912698783167913E-2</v>
      </c>
    </row>
    <row r="136" spans="1:6" x14ac:dyDescent="0.25">
      <c r="A136">
        <v>129</v>
      </c>
      <c r="B136" s="1">
        <f t="shared" si="10"/>
        <v>24.95168701538627</v>
      </c>
      <c r="C136" s="1">
        <f t="shared" si="11"/>
        <v>2.4015150654833062E-2</v>
      </c>
      <c r="D136" s="1">
        <f t="shared" si="12"/>
        <v>-7.8876595668685642E-3</v>
      </c>
      <c r="E136" s="1">
        <f t="shared" si="13"/>
        <v>99.95168701538627</v>
      </c>
      <c r="F136" s="1">
        <f t="shared" si="14"/>
        <v>1.1011990256530182E-2</v>
      </c>
    </row>
    <row r="137" spans="1:6" x14ac:dyDescent="0.25">
      <c r="A137">
        <v>130</v>
      </c>
      <c r="B137" s="1">
        <f t="shared" si="10"/>
        <v>24.971966022293081</v>
      </c>
      <c r="C137" s="1">
        <f t="shared" si="11"/>
        <v>1.6752049781692195E-2</v>
      </c>
      <c r="D137" s="1">
        <f t="shared" si="12"/>
        <v>-6.6326417879731554E-3</v>
      </c>
      <c r="E137" s="1">
        <f t="shared" si="13"/>
        <v>99.971966022293088</v>
      </c>
      <c r="F137" s="1">
        <f t="shared" si="14"/>
        <v>7.6802964335534263E-3</v>
      </c>
    </row>
    <row r="138" spans="1:6" x14ac:dyDescent="0.25">
      <c r="A138">
        <v>131</v>
      </c>
      <c r="B138" s="1">
        <f t="shared" si="10"/>
        <v>24.985615080865266</v>
      </c>
      <c r="C138" s="1">
        <f t="shared" si="11"/>
        <v>1.076064001713364E-2</v>
      </c>
      <c r="D138" s="1">
        <f t="shared" si="12"/>
        <v>-5.3453104449975291E-3</v>
      </c>
      <c r="E138" s="1">
        <f t="shared" si="13"/>
        <v>99.985615080865273</v>
      </c>
      <c r="F138" s="1">
        <f t="shared" si="14"/>
        <v>4.9328817233815657E-3</v>
      </c>
    </row>
    <row r="139" spans="1:6" x14ac:dyDescent="0.25">
      <c r="A139">
        <v>132</v>
      </c>
      <c r="B139" s="1">
        <f t="shared" si="10"/>
        <v>24.993920999672675</v>
      </c>
      <c r="C139" s="1">
        <f t="shared" si="11"/>
        <v>6.0701109072762291E-3</v>
      </c>
      <c r="D139" s="1">
        <f t="shared" si="12"/>
        <v>-4.0319372868426349E-3</v>
      </c>
      <c r="E139" s="1">
        <f t="shared" si="13"/>
        <v>99.993920999672667</v>
      </c>
      <c r="F139" s="1">
        <f t="shared" si="14"/>
        <v>2.7824692041683876E-3</v>
      </c>
    </row>
    <row r="140" spans="1:6" x14ac:dyDescent="0.25">
      <c r="A140">
        <v>133</v>
      </c>
      <c r="B140" s="1">
        <f t="shared" si="10"/>
        <v>24.99819661852499</v>
      </c>
      <c r="C140" s="1">
        <f t="shared" si="11"/>
        <v>2.7033142384527082E-3</v>
      </c>
      <c r="D140" s="1">
        <f t="shared" si="12"/>
        <v>-2.6989209355151454E-3</v>
      </c>
      <c r="E140" s="1">
        <f t="shared" si="13"/>
        <v>99.998196618524986</v>
      </c>
      <c r="F140" s="1">
        <f t="shared" si="14"/>
        <v>1.239125849227328E-3</v>
      </c>
    </row>
    <row r="141" spans="1:6" x14ac:dyDescent="0.25">
      <c r="A141">
        <v>134</v>
      </c>
      <c r="B141" s="1">
        <f t="shared" si="10"/>
        <v>24.999774412448165</v>
      </c>
      <c r="C141" s="1">
        <f t="shared" si="11"/>
        <v>6.7665270560438961E-4</v>
      </c>
      <c r="D141" s="1">
        <f t="shared" si="12"/>
        <v>-1.3527557126844097E-3</v>
      </c>
      <c r="E141" s="1">
        <f t="shared" si="13"/>
        <v>99.999774412448161</v>
      </c>
      <c r="F141" s="1">
        <f t="shared" si="14"/>
        <v>3.1015531355231118E-4</v>
      </c>
    </row>
    <row r="142" spans="1:6" x14ac:dyDescent="0.25">
      <c r="A142">
        <v>135</v>
      </c>
      <c r="B142" s="1">
        <v>25</v>
      </c>
      <c r="C142" s="1">
        <v>0</v>
      </c>
      <c r="D142" s="1">
        <v>0</v>
      </c>
      <c r="E142" s="1">
        <f t="shared" si="13"/>
        <v>100</v>
      </c>
      <c r="F142" s="1">
        <f t="shared" si="14"/>
        <v>0</v>
      </c>
    </row>
    <row r="143" spans="1:6" x14ac:dyDescent="0.25">
      <c r="A143">
        <v>136</v>
      </c>
      <c r="B143" s="1">
        <v>25</v>
      </c>
      <c r="C143" s="1">
        <v>0</v>
      </c>
      <c r="D143" s="1">
        <v>0</v>
      </c>
      <c r="E143" s="1">
        <f t="shared" si="13"/>
        <v>100</v>
      </c>
      <c r="F143" s="1">
        <f t="shared" si="14"/>
        <v>0</v>
      </c>
    </row>
    <row r="144" spans="1:6" x14ac:dyDescent="0.25">
      <c r="A144">
        <v>137</v>
      </c>
      <c r="B144" s="1">
        <v>25</v>
      </c>
      <c r="C144" s="1">
        <v>0</v>
      </c>
      <c r="D144" s="1">
        <v>0</v>
      </c>
      <c r="E144" s="1">
        <f t="shared" si="13"/>
        <v>100</v>
      </c>
      <c r="F144" s="1">
        <f t="shared" si="14"/>
        <v>0</v>
      </c>
    </row>
    <row r="145" spans="1:6" x14ac:dyDescent="0.25">
      <c r="A145">
        <v>138</v>
      </c>
      <c r="B145" s="1">
        <v>25</v>
      </c>
      <c r="C145" s="1">
        <v>0</v>
      </c>
      <c r="D145" s="1">
        <v>0</v>
      </c>
      <c r="E145" s="1">
        <f t="shared" si="13"/>
        <v>100</v>
      </c>
      <c r="F145" s="1">
        <f t="shared" si="14"/>
        <v>0</v>
      </c>
    </row>
    <row r="146" spans="1:6" x14ac:dyDescent="0.25">
      <c r="A146">
        <v>139</v>
      </c>
      <c r="B146" s="1">
        <v>25</v>
      </c>
      <c r="C146" s="1">
        <v>0</v>
      </c>
      <c r="D146" s="1">
        <v>0</v>
      </c>
      <c r="E146" s="1">
        <f t="shared" si="13"/>
        <v>100</v>
      </c>
      <c r="F146" s="1">
        <f t="shared" si="14"/>
        <v>0</v>
      </c>
    </row>
    <row r="147" spans="1:6" x14ac:dyDescent="0.25">
      <c r="A147">
        <v>140</v>
      </c>
      <c r="B147" s="1">
        <v>25</v>
      </c>
      <c r="C147" s="1">
        <v>0</v>
      </c>
      <c r="D147" s="1">
        <v>0</v>
      </c>
      <c r="E147" s="1">
        <f t="shared" si="13"/>
        <v>100</v>
      </c>
      <c r="F147" s="1">
        <f t="shared" si="14"/>
        <v>0</v>
      </c>
    </row>
    <row r="148" spans="1:6" x14ac:dyDescent="0.25">
      <c r="A148">
        <v>141</v>
      </c>
      <c r="B148" s="1">
        <v>25</v>
      </c>
      <c r="C148" s="1">
        <v>0</v>
      </c>
      <c r="D148" s="1">
        <v>0</v>
      </c>
      <c r="E148" s="1">
        <f t="shared" si="13"/>
        <v>100</v>
      </c>
      <c r="F148" s="1">
        <f t="shared" si="14"/>
        <v>0</v>
      </c>
    </row>
    <row r="149" spans="1:6" x14ac:dyDescent="0.25">
      <c r="A149">
        <v>142</v>
      </c>
      <c r="B149" s="1">
        <v>25</v>
      </c>
      <c r="C149" s="1">
        <v>0</v>
      </c>
      <c r="D149" s="1">
        <v>0</v>
      </c>
      <c r="E149" s="1">
        <f t="shared" si="13"/>
        <v>100</v>
      </c>
      <c r="F149" s="1">
        <f t="shared" si="14"/>
        <v>0</v>
      </c>
    </row>
    <row r="150" spans="1:6" x14ac:dyDescent="0.25">
      <c r="A150">
        <v>143</v>
      </c>
      <c r="B150" s="1">
        <v>25</v>
      </c>
      <c r="C150" s="1">
        <v>0</v>
      </c>
      <c r="D150" s="1">
        <v>0</v>
      </c>
      <c r="E150" s="1">
        <f t="shared" si="13"/>
        <v>100</v>
      </c>
      <c r="F150" s="1">
        <f t="shared" si="14"/>
        <v>0</v>
      </c>
    </row>
    <row r="151" spans="1:6" x14ac:dyDescent="0.25">
      <c r="A151">
        <v>144</v>
      </c>
      <c r="B151" s="1">
        <v>25</v>
      </c>
      <c r="C151" s="1">
        <v>0</v>
      </c>
      <c r="D151" s="1">
        <v>0</v>
      </c>
      <c r="E151" s="1">
        <f t="shared" si="13"/>
        <v>100</v>
      </c>
      <c r="F151" s="1">
        <f t="shared" si="14"/>
        <v>0</v>
      </c>
    </row>
    <row r="152" spans="1:6" x14ac:dyDescent="0.25">
      <c r="A152">
        <v>145</v>
      </c>
      <c r="B152" s="1">
        <v>25</v>
      </c>
      <c r="C152" s="1">
        <v>0</v>
      </c>
      <c r="D152" s="1">
        <v>0</v>
      </c>
      <c r="E152" s="1">
        <f t="shared" si="13"/>
        <v>100</v>
      </c>
      <c r="F152" s="1">
        <f t="shared" si="14"/>
        <v>0</v>
      </c>
    </row>
    <row r="153" spans="1:6" x14ac:dyDescent="0.25">
      <c r="A153">
        <v>146</v>
      </c>
      <c r="B153" s="1">
        <v>25</v>
      </c>
      <c r="C153" s="1">
        <v>0</v>
      </c>
      <c r="D153" s="1">
        <v>0</v>
      </c>
      <c r="E153" s="1">
        <f t="shared" si="13"/>
        <v>100</v>
      </c>
      <c r="F153" s="1">
        <f t="shared" si="14"/>
        <v>0</v>
      </c>
    </row>
    <row r="154" spans="1:6" x14ac:dyDescent="0.25">
      <c r="A154">
        <v>147</v>
      </c>
      <c r="B154" s="1">
        <v>25</v>
      </c>
      <c r="C154" s="1">
        <v>0</v>
      </c>
      <c r="D154" s="1">
        <v>0</v>
      </c>
      <c r="E154" s="1">
        <f t="shared" si="13"/>
        <v>100</v>
      </c>
      <c r="F154" s="1">
        <f t="shared" si="14"/>
        <v>0</v>
      </c>
    </row>
    <row r="155" spans="1:6" x14ac:dyDescent="0.25">
      <c r="A155">
        <v>148</v>
      </c>
      <c r="B155" s="1">
        <v>25</v>
      </c>
      <c r="C155" s="1">
        <v>0</v>
      </c>
      <c r="D155" s="1">
        <v>0</v>
      </c>
      <c r="E155" s="1">
        <f t="shared" si="13"/>
        <v>100</v>
      </c>
      <c r="F155" s="1">
        <f t="shared" si="14"/>
        <v>0</v>
      </c>
    </row>
    <row r="156" spans="1:6" x14ac:dyDescent="0.25">
      <c r="A156">
        <v>149</v>
      </c>
      <c r="B156" s="1">
        <v>25</v>
      </c>
      <c r="C156" s="1">
        <v>0</v>
      </c>
      <c r="D156" s="1">
        <v>0</v>
      </c>
      <c r="E156" s="1">
        <f t="shared" si="13"/>
        <v>100</v>
      </c>
      <c r="F156" s="1">
        <f t="shared" si="14"/>
        <v>0</v>
      </c>
    </row>
    <row r="157" spans="1:6" x14ac:dyDescent="0.25">
      <c r="A157">
        <v>150</v>
      </c>
      <c r="B157" s="1">
        <v>25</v>
      </c>
      <c r="C157" s="1">
        <v>0</v>
      </c>
      <c r="D157" s="1">
        <v>0</v>
      </c>
      <c r="E157" s="1">
        <f t="shared" si="13"/>
        <v>100</v>
      </c>
      <c r="F157" s="1">
        <f t="shared" si="14"/>
        <v>0</v>
      </c>
    </row>
    <row r="158" spans="1:6" x14ac:dyDescent="0.25">
      <c r="A158">
        <v>151</v>
      </c>
      <c r="B158" s="1">
        <v>25</v>
      </c>
      <c r="C158" s="1">
        <v>0</v>
      </c>
      <c r="D158" s="1">
        <v>0</v>
      </c>
      <c r="E158" s="1">
        <f t="shared" si="13"/>
        <v>100</v>
      </c>
      <c r="F158" s="1">
        <f t="shared" si="14"/>
        <v>0</v>
      </c>
    </row>
    <row r="159" spans="1:6" x14ac:dyDescent="0.25">
      <c r="A159">
        <v>152</v>
      </c>
      <c r="B159" s="1">
        <v>25</v>
      </c>
      <c r="C159" s="1">
        <v>0</v>
      </c>
      <c r="D159" s="1">
        <v>0</v>
      </c>
      <c r="E159" s="1">
        <f t="shared" si="13"/>
        <v>100</v>
      </c>
      <c r="F159" s="1">
        <f t="shared" si="14"/>
        <v>0</v>
      </c>
    </row>
    <row r="160" spans="1:6" x14ac:dyDescent="0.25">
      <c r="A160">
        <v>153</v>
      </c>
      <c r="B160" s="1">
        <v>25</v>
      </c>
      <c r="C160" s="1">
        <v>0</v>
      </c>
      <c r="D160" s="1">
        <v>0</v>
      </c>
      <c r="E160" s="1">
        <f t="shared" si="13"/>
        <v>100</v>
      </c>
      <c r="F160" s="1">
        <f t="shared" si="14"/>
        <v>0</v>
      </c>
    </row>
    <row r="161" spans="1:6" x14ac:dyDescent="0.25">
      <c r="A161">
        <v>154</v>
      </c>
      <c r="B161" s="1">
        <v>25</v>
      </c>
      <c r="C161" s="1">
        <v>0</v>
      </c>
      <c r="D161" s="1">
        <v>0</v>
      </c>
      <c r="E161" s="1">
        <f t="shared" si="13"/>
        <v>100</v>
      </c>
      <c r="F161" s="1">
        <f t="shared" si="14"/>
        <v>0</v>
      </c>
    </row>
    <row r="162" spans="1:6" x14ac:dyDescent="0.25">
      <c r="A162">
        <v>155</v>
      </c>
      <c r="B162" s="1">
        <v>25</v>
      </c>
      <c r="C162" s="1">
        <v>0</v>
      </c>
      <c r="D162" s="1">
        <v>0</v>
      </c>
      <c r="E162" s="1">
        <f t="shared" si="13"/>
        <v>100</v>
      </c>
      <c r="F162" s="1">
        <f t="shared" si="14"/>
        <v>0</v>
      </c>
    </row>
    <row r="163" spans="1:6" x14ac:dyDescent="0.25">
      <c r="A163">
        <v>156</v>
      </c>
      <c r="B163" s="1">
        <v>25</v>
      </c>
      <c r="C163" s="1">
        <v>0</v>
      </c>
      <c r="D163" s="1">
        <v>0</v>
      </c>
      <c r="E163" s="1">
        <f t="shared" si="13"/>
        <v>100</v>
      </c>
      <c r="F163" s="1">
        <f t="shared" si="14"/>
        <v>0</v>
      </c>
    </row>
    <row r="164" spans="1:6" x14ac:dyDescent="0.25">
      <c r="A164">
        <v>157</v>
      </c>
      <c r="B164" s="1">
        <v>25</v>
      </c>
      <c r="C164" s="1">
        <v>0</v>
      </c>
      <c r="D164" s="1">
        <v>0</v>
      </c>
      <c r="E164" s="1">
        <f t="shared" si="13"/>
        <v>100</v>
      </c>
      <c r="F164" s="1">
        <f t="shared" si="14"/>
        <v>0</v>
      </c>
    </row>
    <row r="165" spans="1:6" x14ac:dyDescent="0.25">
      <c r="A165">
        <v>158</v>
      </c>
      <c r="B165" s="1">
        <v>25</v>
      </c>
      <c r="C165" s="1">
        <v>0</v>
      </c>
      <c r="D165" s="1">
        <v>0</v>
      </c>
      <c r="E165" s="1">
        <f t="shared" si="13"/>
        <v>100</v>
      </c>
      <c r="F165" s="1">
        <f t="shared" si="14"/>
        <v>0</v>
      </c>
    </row>
    <row r="166" spans="1:6" x14ac:dyDescent="0.25">
      <c r="A166">
        <v>159</v>
      </c>
      <c r="B166" s="1">
        <v>25</v>
      </c>
      <c r="C166" s="1">
        <v>0</v>
      </c>
      <c r="D166" s="1">
        <v>0</v>
      </c>
      <c r="E166" s="1">
        <f t="shared" si="13"/>
        <v>100</v>
      </c>
      <c r="F166" s="1">
        <f t="shared" si="14"/>
        <v>0</v>
      </c>
    </row>
    <row r="167" spans="1:6" x14ac:dyDescent="0.25">
      <c r="A167">
        <v>160</v>
      </c>
      <c r="B167" s="1">
        <v>25</v>
      </c>
      <c r="C167" s="1">
        <v>0</v>
      </c>
      <c r="D167" s="1">
        <v>0</v>
      </c>
      <c r="E167" s="1">
        <f t="shared" si="13"/>
        <v>100</v>
      </c>
      <c r="F167" s="1">
        <f t="shared" si="14"/>
        <v>0</v>
      </c>
    </row>
    <row r="168" spans="1:6" x14ac:dyDescent="0.25">
      <c r="A168">
        <v>161</v>
      </c>
      <c r="B168" s="1">
        <v>25</v>
      </c>
      <c r="C168" s="1">
        <v>0</v>
      </c>
      <c r="D168" s="1">
        <v>0</v>
      </c>
      <c r="E168" s="1">
        <f t="shared" si="13"/>
        <v>100</v>
      </c>
      <c r="F168" s="1">
        <f t="shared" si="14"/>
        <v>0</v>
      </c>
    </row>
    <row r="169" spans="1:6" x14ac:dyDescent="0.25">
      <c r="A169">
        <v>162</v>
      </c>
      <c r="B169" s="1">
        <v>25</v>
      </c>
      <c r="C169" s="1">
        <v>0</v>
      </c>
      <c r="D169" s="1">
        <v>0</v>
      </c>
      <c r="E169" s="1">
        <f t="shared" si="13"/>
        <v>100</v>
      </c>
      <c r="F169" s="1">
        <f t="shared" si="14"/>
        <v>0</v>
      </c>
    </row>
    <row r="170" spans="1:6" x14ac:dyDescent="0.25">
      <c r="A170">
        <v>163</v>
      </c>
      <c r="B170" s="1">
        <v>25</v>
      </c>
      <c r="C170" s="1">
        <v>0</v>
      </c>
      <c r="D170" s="1">
        <v>0</v>
      </c>
      <c r="E170" s="1">
        <f t="shared" si="13"/>
        <v>100</v>
      </c>
      <c r="F170" s="1">
        <f t="shared" si="14"/>
        <v>0</v>
      </c>
    </row>
    <row r="171" spans="1:6" x14ac:dyDescent="0.25">
      <c r="A171">
        <v>164</v>
      </c>
      <c r="B171" s="1">
        <v>25</v>
      </c>
      <c r="C171" s="1">
        <v>0</v>
      </c>
      <c r="D171" s="1">
        <v>0</v>
      </c>
      <c r="E171" s="1">
        <f t="shared" si="13"/>
        <v>100</v>
      </c>
      <c r="F171" s="1">
        <f t="shared" si="14"/>
        <v>0</v>
      </c>
    </row>
    <row r="172" spans="1:6" x14ac:dyDescent="0.25">
      <c r="A172">
        <v>165</v>
      </c>
      <c r="B172" s="1">
        <v>25</v>
      </c>
      <c r="C172" s="1">
        <v>0</v>
      </c>
      <c r="D172" s="1">
        <v>0</v>
      </c>
      <c r="E172" s="1">
        <f t="shared" si="13"/>
        <v>100</v>
      </c>
      <c r="F172" s="1">
        <f t="shared" si="14"/>
        <v>0</v>
      </c>
    </row>
    <row r="173" spans="1:6" x14ac:dyDescent="0.25">
      <c r="A173">
        <v>166</v>
      </c>
      <c r="B173" s="1">
        <v>25</v>
      </c>
      <c r="C173" s="1">
        <v>0</v>
      </c>
      <c r="D173" s="1">
        <v>0</v>
      </c>
      <c r="E173" s="1">
        <f t="shared" si="13"/>
        <v>100</v>
      </c>
      <c r="F173" s="1">
        <f t="shared" si="14"/>
        <v>0</v>
      </c>
    </row>
    <row r="174" spans="1:6" x14ac:dyDescent="0.25">
      <c r="A174">
        <v>167</v>
      </c>
      <c r="B174" s="1">
        <v>25</v>
      </c>
      <c r="C174" s="1">
        <v>0</v>
      </c>
      <c r="D174" s="1">
        <v>0</v>
      </c>
      <c r="E174" s="1">
        <f t="shared" si="13"/>
        <v>100</v>
      </c>
      <c r="F174" s="1">
        <f t="shared" si="14"/>
        <v>0</v>
      </c>
    </row>
    <row r="175" spans="1:6" x14ac:dyDescent="0.25">
      <c r="A175">
        <v>168</v>
      </c>
      <c r="B175" s="1">
        <v>25</v>
      </c>
      <c r="C175" s="1">
        <v>0</v>
      </c>
      <c r="D175" s="1">
        <v>0</v>
      </c>
      <c r="E175" s="1">
        <f t="shared" si="13"/>
        <v>100</v>
      </c>
      <c r="F175" s="1">
        <f t="shared" si="14"/>
        <v>0</v>
      </c>
    </row>
    <row r="176" spans="1:6" x14ac:dyDescent="0.25">
      <c r="A176">
        <v>169</v>
      </c>
      <c r="B176" s="1">
        <v>25</v>
      </c>
      <c r="C176" s="1">
        <v>0</v>
      </c>
      <c r="D176" s="1">
        <v>0</v>
      </c>
      <c r="E176" s="1">
        <f t="shared" si="13"/>
        <v>100</v>
      </c>
      <c r="F176" s="1">
        <f t="shared" si="14"/>
        <v>0</v>
      </c>
    </row>
    <row r="177" spans="1:6" x14ac:dyDescent="0.25">
      <c r="A177">
        <v>170</v>
      </c>
      <c r="B177" s="1">
        <v>25</v>
      </c>
      <c r="C177" s="1">
        <v>0</v>
      </c>
      <c r="D177" s="1">
        <v>0</v>
      </c>
      <c r="E177" s="1">
        <f t="shared" si="13"/>
        <v>100</v>
      </c>
      <c r="F177" s="1">
        <f t="shared" si="14"/>
        <v>0</v>
      </c>
    </row>
    <row r="178" spans="1:6" x14ac:dyDescent="0.25">
      <c r="A178">
        <v>171</v>
      </c>
      <c r="B178" s="1">
        <v>25</v>
      </c>
      <c r="C178" s="1">
        <v>0</v>
      </c>
      <c r="D178" s="1">
        <v>0</v>
      </c>
      <c r="E178" s="1">
        <f t="shared" si="13"/>
        <v>100</v>
      </c>
      <c r="F178" s="1">
        <f t="shared" si="14"/>
        <v>0</v>
      </c>
    </row>
    <row r="179" spans="1:6" x14ac:dyDescent="0.25">
      <c r="A179">
        <v>172</v>
      </c>
      <c r="B179" s="1">
        <v>25</v>
      </c>
      <c r="C179" s="1">
        <v>0</v>
      </c>
      <c r="D179" s="1">
        <v>0</v>
      </c>
      <c r="E179" s="1">
        <f t="shared" si="13"/>
        <v>100</v>
      </c>
      <c r="F179" s="1">
        <f t="shared" si="14"/>
        <v>0</v>
      </c>
    </row>
    <row r="180" spans="1:6" x14ac:dyDescent="0.25">
      <c r="A180">
        <v>173</v>
      </c>
      <c r="B180" s="1">
        <v>25</v>
      </c>
      <c r="C180" s="1">
        <v>0</v>
      </c>
      <c r="D180" s="1">
        <v>0</v>
      </c>
      <c r="E180" s="1">
        <f t="shared" si="13"/>
        <v>100</v>
      </c>
      <c r="F180" s="1">
        <f t="shared" si="14"/>
        <v>0</v>
      </c>
    </row>
    <row r="181" spans="1:6" x14ac:dyDescent="0.25">
      <c r="A181">
        <v>174</v>
      </c>
      <c r="B181" s="1">
        <v>25</v>
      </c>
      <c r="C181" s="1">
        <v>0</v>
      </c>
      <c r="D181" s="1">
        <v>0</v>
      </c>
      <c r="E181" s="1">
        <f t="shared" si="13"/>
        <v>100</v>
      </c>
      <c r="F181" s="1">
        <f t="shared" si="14"/>
        <v>0</v>
      </c>
    </row>
    <row r="182" spans="1:6" x14ac:dyDescent="0.25">
      <c r="A182">
        <v>175</v>
      </c>
      <c r="B182" s="1">
        <v>25</v>
      </c>
      <c r="C182" s="1">
        <v>0</v>
      </c>
      <c r="D182" s="1">
        <v>0</v>
      </c>
      <c r="E182" s="1">
        <f t="shared" si="13"/>
        <v>100</v>
      </c>
      <c r="F182" s="1">
        <f t="shared" si="14"/>
        <v>0</v>
      </c>
    </row>
    <row r="183" spans="1:6" x14ac:dyDescent="0.25">
      <c r="A183">
        <v>176</v>
      </c>
      <c r="B183" s="1">
        <v>25</v>
      </c>
      <c r="C183" s="1">
        <v>0</v>
      </c>
      <c r="D183" s="1">
        <v>0</v>
      </c>
      <c r="E183" s="1">
        <f t="shared" si="13"/>
        <v>100</v>
      </c>
      <c r="F183" s="1">
        <f t="shared" si="14"/>
        <v>0</v>
      </c>
    </row>
    <row r="184" spans="1:6" x14ac:dyDescent="0.25">
      <c r="A184">
        <v>177</v>
      </c>
      <c r="B184" s="1">
        <v>25</v>
      </c>
      <c r="C184" s="1">
        <v>0</v>
      </c>
      <c r="D184" s="1">
        <v>0</v>
      </c>
      <c r="E184" s="1">
        <f t="shared" si="13"/>
        <v>100</v>
      </c>
      <c r="F184" s="1">
        <f t="shared" si="14"/>
        <v>0</v>
      </c>
    </row>
    <row r="185" spans="1:6" x14ac:dyDescent="0.25">
      <c r="A185">
        <v>178</v>
      </c>
      <c r="B185" s="1">
        <v>25</v>
      </c>
      <c r="C185" s="1">
        <v>0</v>
      </c>
      <c r="D185" s="1">
        <v>0</v>
      </c>
      <c r="E185" s="1">
        <f t="shared" si="13"/>
        <v>100</v>
      </c>
      <c r="F185" s="1">
        <f t="shared" si="14"/>
        <v>0</v>
      </c>
    </row>
    <row r="186" spans="1:6" x14ac:dyDescent="0.25">
      <c r="A186">
        <v>179</v>
      </c>
      <c r="B186" s="1">
        <v>25</v>
      </c>
      <c r="C186" s="1">
        <v>0</v>
      </c>
      <c r="D186" s="1">
        <v>0</v>
      </c>
      <c r="E186" s="1">
        <f t="shared" si="13"/>
        <v>100</v>
      </c>
      <c r="F186" s="1">
        <f t="shared" si="14"/>
        <v>0</v>
      </c>
    </row>
    <row r="187" spans="1:6" x14ac:dyDescent="0.25">
      <c r="A187">
        <v>180</v>
      </c>
      <c r="B187" s="1">
        <v>25</v>
      </c>
      <c r="C187" s="1">
        <v>0</v>
      </c>
      <c r="D187" s="1">
        <v>0</v>
      </c>
      <c r="E187" s="1">
        <f t="shared" si="13"/>
        <v>100</v>
      </c>
      <c r="F187" s="1">
        <f t="shared" si="14"/>
        <v>0</v>
      </c>
    </row>
    <row r="188" spans="1:6" x14ac:dyDescent="0.25">
      <c r="A188">
        <v>181</v>
      </c>
      <c r="B188" s="1">
        <v>25</v>
      </c>
      <c r="C188" s="1">
        <v>0</v>
      </c>
      <c r="D188" s="1">
        <v>0</v>
      </c>
      <c r="E188" s="1">
        <f t="shared" si="13"/>
        <v>100</v>
      </c>
      <c r="F188" s="1">
        <f t="shared" si="14"/>
        <v>0</v>
      </c>
    </row>
    <row r="189" spans="1:6" x14ac:dyDescent="0.25">
      <c r="A189">
        <v>182</v>
      </c>
      <c r="B189" s="1">
        <v>25</v>
      </c>
      <c r="C189" s="1">
        <v>0</v>
      </c>
      <c r="D189" s="1">
        <v>0</v>
      </c>
      <c r="E189" s="1">
        <f t="shared" si="13"/>
        <v>100</v>
      </c>
      <c r="F189" s="1">
        <f t="shared" si="14"/>
        <v>0</v>
      </c>
    </row>
    <row r="190" spans="1:6" x14ac:dyDescent="0.25">
      <c r="A190">
        <v>183</v>
      </c>
      <c r="B190" s="1">
        <v>25</v>
      </c>
      <c r="C190" s="1">
        <v>0</v>
      </c>
      <c r="D190" s="1">
        <v>0</v>
      </c>
      <c r="E190" s="1">
        <f t="shared" si="13"/>
        <v>100</v>
      </c>
      <c r="F190" s="1">
        <f t="shared" si="14"/>
        <v>0</v>
      </c>
    </row>
    <row r="191" spans="1:6" x14ac:dyDescent="0.25">
      <c r="A191">
        <v>184</v>
      </c>
      <c r="B191" s="1">
        <v>25</v>
      </c>
      <c r="C191" s="1">
        <v>0</v>
      </c>
      <c r="D191" s="1">
        <v>0</v>
      </c>
      <c r="E191" s="1">
        <f t="shared" si="13"/>
        <v>100</v>
      </c>
      <c r="F191" s="1">
        <f t="shared" si="14"/>
        <v>0</v>
      </c>
    </row>
    <row r="192" spans="1:6" x14ac:dyDescent="0.25">
      <c r="A192">
        <v>185</v>
      </c>
      <c r="B192" s="1">
        <v>25</v>
      </c>
      <c r="C192" s="1">
        <v>0</v>
      </c>
      <c r="D192" s="1">
        <v>0</v>
      </c>
      <c r="E192" s="1">
        <f t="shared" si="13"/>
        <v>100</v>
      </c>
      <c r="F192" s="1">
        <f t="shared" si="14"/>
        <v>0</v>
      </c>
    </row>
    <row r="193" spans="1:6" x14ac:dyDescent="0.25">
      <c r="A193">
        <v>186</v>
      </c>
      <c r="B193" s="1">
        <v>25</v>
      </c>
      <c r="C193" s="1">
        <v>0</v>
      </c>
      <c r="D193" s="1">
        <v>0</v>
      </c>
      <c r="E193" s="1">
        <f t="shared" si="13"/>
        <v>100</v>
      </c>
      <c r="F193" s="1">
        <f t="shared" si="14"/>
        <v>0</v>
      </c>
    </row>
    <row r="194" spans="1:6" x14ac:dyDescent="0.25">
      <c r="A194">
        <v>187</v>
      </c>
      <c r="B194" s="1">
        <v>25</v>
      </c>
      <c r="C194" s="1">
        <v>0</v>
      </c>
      <c r="D194" s="1">
        <v>0</v>
      </c>
      <c r="E194" s="1">
        <f t="shared" si="13"/>
        <v>100</v>
      </c>
      <c r="F194" s="1">
        <f t="shared" si="14"/>
        <v>0</v>
      </c>
    </row>
    <row r="195" spans="1:6" x14ac:dyDescent="0.25">
      <c r="A195">
        <v>188</v>
      </c>
      <c r="B195" s="1">
        <v>25</v>
      </c>
      <c r="C195" s="1">
        <v>0</v>
      </c>
      <c r="D195" s="1">
        <v>0</v>
      </c>
      <c r="E195" s="1">
        <f t="shared" si="13"/>
        <v>100</v>
      </c>
      <c r="F195" s="1">
        <f t="shared" si="14"/>
        <v>0</v>
      </c>
    </row>
    <row r="196" spans="1:6" x14ac:dyDescent="0.25">
      <c r="A196">
        <v>189</v>
      </c>
      <c r="B196" s="1">
        <v>25</v>
      </c>
      <c r="C196" s="1">
        <v>0</v>
      </c>
      <c r="D196" s="1">
        <v>0</v>
      </c>
      <c r="E196" s="1">
        <f t="shared" si="13"/>
        <v>100</v>
      </c>
      <c r="F196" s="1">
        <f t="shared" si="14"/>
        <v>0</v>
      </c>
    </row>
    <row r="197" spans="1:6" x14ac:dyDescent="0.25">
      <c r="A197">
        <v>190</v>
      </c>
      <c r="B197" s="1">
        <v>25</v>
      </c>
      <c r="C197" s="1">
        <v>0</v>
      </c>
      <c r="D197" s="1">
        <v>0</v>
      </c>
      <c r="E197" s="1">
        <f t="shared" si="13"/>
        <v>100</v>
      </c>
      <c r="F197" s="1">
        <f t="shared" si="14"/>
        <v>0</v>
      </c>
    </row>
    <row r="198" spans="1:6" x14ac:dyDescent="0.25">
      <c r="A198">
        <v>191</v>
      </c>
      <c r="B198" s="1">
        <v>25</v>
      </c>
      <c r="C198" s="1">
        <v>0</v>
      </c>
      <c r="D198" s="1">
        <v>0</v>
      </c>
      <c r="E198" s="1">
        <f t="shared" si="13"/>
        <v>100</v>
      </c>
      <c r="F198" s="1">
        <f t="shared" si="14"/>
        <v>0</v>
      </c>
    </row>
    <row r="199" spans="1:6" x14ac:dyDescent="0.25">
      <c r="A199">
        <v>192</v>
      </c>
      <c r="B199" s="1">
        <v>25</v>
      </c>
      <c r="C199" s="1">
        <v>0</v>
      </c>
      <c r="D199" s="1">
        <v>0</v>
      </c>
      <c r="E199" s="1">
        <f t="shared" ref="E199:E262" si="15">$C$3+B199-$C$2</f>
        <v>100</v>
      </c>
      <c r="F199" s="1">
        <f t="shared" ref="F199:F262" si="16">DEGREES(ATAN2(B199+SQRT(($C$3^2)-($F$2^2)),C199-$F$2))</f>
        <v>0</v>
      </c>
    </row>
    <row r="200" spans="1:6" x14ac:dyDescent="0.25">
      <c r="A200">
        <v>193</v>
      </c>
      <c r="B200" s="1">
        <v>25</v>
      </c>
      <c r="C200" s="1">
        <v>0</v>
      </c>
      <c r="D200" s="1">
        <v>0</v>
      </c>
      <c r="E200" s="1">
        <f t="shared" si="15"/>
        <v>100</v>
      </c>
      <c r="F200" s="1">
        <f t="shared" si="16"/>
        <v>0</v>
      </c>
    </row>
    <row r="201" spans="1:6" x14ac:dyDescent="0.25">
      <c r="A201">
        <v>194</v>
      </c>
      <c r="B201" s="1">
        <v>25</v>
      </c>
      <c r="C201" s="1">
        <v>0</v>
      </c>
      <c r="D201" s="1">
        <v>0</v>
      </c>
      <c r="E201" s="1">
        <f t="shared" si="15"/>
        <v>100</v>
      </c>
      <c r="F201" s="1">
        <f t="shared" si="16"/>
        <v>0</v>
      </c>
    </row>
    <row r="202" spans="1:6" x14ac:dyDescent="0.25">
      <c r="A202">
        <v>195</v>
      </c>
      <c r="B202" s="1">
        <v>25</v>
      </c>
      <c r="C202" s="1">
        <v>0</v>
      </c>
      <c r="D202" s="1">
        <v>0</v>
      </c>
      <c r="E202" s="1">
        <f t="shared" si="15"/>
        <v>100</v>
      </c>
      <c r="F202" s="1">
        <f t="shared" si="16"/>
        <v>0</v>
      </c>
    </row>
    <row r="203" spans="1:6" x14ac:dyDescent="0.25">
      <c r="A203">
        <v>196</v>
      </c>
      <c r="B203" s="1">
        <v>25</v>
      </c>
      <c r="C203" s="1">
        <v>0</v>
      </c>
      <c r="D203" s="1">
        <v>0</v>
      </c>
      <c r="E203" s="1">
        <f t="shared" si="15"/>
        <v>100</v>
      </c>
      <c r="F203" s="1">
        <f t="shared" si="16"/>
        <v>0</v>
      </c>
    </row>
    <row r="204" spans="1:6" x14ac:dyDescent="0.25">
      <c r="A204">
        <v>197</v>
      </c>
      <c r="B204" s="1">
        <v>25</v>
      </c>
      <c r="C204" s="1">
        <v>0</v>
      </c>
      <c r="D204" s="1">
        <v>0</v>
      </c>
      <c r="E204" s="1">
        <f t="shared" si="15"/>
        <v>100</v>
      </c>
      <c r="F204" s="1">
        <f t="shared" si="16"/>
        <v>0</v>
      </c>
    </row>
    <row r="205" spans="1:6" x14ac:dyDescent="0.25">
      <c r="A205">
        <v>198</v>
      </c>
      <c r="B205" s="1">
        <v>25</v>
      </c>
      <c r="C205" s="1">
        <v>0</v>
      </c>
      <c r="D205" s="1">
        <v>0</v>
      </c>
      <c r="E205" s="1">
        <f t="shared" si="15"/>
        <v>100</v>
      </c>
      <c r="F205" s="1">
        <f t="shared" si="16"/>
        <v>0</v>
      </c>
    </row>
    <row r="206" spans="1:6" x14ac:dyDescent="0.25">
      <c r="A206">
        <v>199</v>
      </c>
      <c r="B206" s="1">
        <v>25</v>
      </c>
      <c r="C206" s="1">
        <v>0</v>
      </c>
      <c r="D206" s="1">
        <v>0</v>
      </c>
      <c r="E206" s="1">
        <f t="shared" si="15"/>
        <v>100</v>
      </c>
      <c r="F206" s="1">
        <f t="shared" si="16"/>
        <v>0</v>
      </c>
    </row>
    <row r="207" spans="1:6" x14ac:dyDescent="0.25">
      <c r="A207">
        <v>200</v>
      </c>
      <c r="B207" s="1">
        <v>25</v>
      </c>
      <c r="C207" s="1">
        <v>0</v>
      </c>
      <c r="D207" s="1">
        <v>0</v>
      </c>
      <c r="E207" s="1">
        <f t="shared" si="15"/>
        <v>100</v>
      </c>
      <c r="F207" s="1">
        <f t="shared" si="16"/>
        <v>0</v>
      </c>
    </row>
    <row r="208" spans="1:6" x14ac:dyDescent="0.25">
      <c r="A208">
        <v>201</v>
      </c>
      <c r="B208" s="1">
        <v>25</v>
      </c>
      <c r="C208" s="1">
        <v>0</v>
      </c>
      <c r="D208" s="1">
        <v>0</v>
      </c>
      <c r="E208" s="1">
        <f t="shared" si="15"/>
        <v>100</v>
      </c>
      <c r="F208" s="1">
        <f t="shared" si="16"/>
        <v>0</v>
      </c>
    </row>
    <row r="209" spans="1:6" x14ac:dyDescent="0.25">
      <c r="A209">
        <v>202</v>
      </c>
      <c r="B209" s="1">
        <v>25</v>
      </c>
      <c r="C209" s="1">
        <v>0</v>
      </c>
      <c r="D209" s="1">
        <v>0</v>
      </c>
      <c r="E209" s="1">
        <f t="shared" si="15"/>
        <v>100</v>
      </c>
      <c r="F209" s="1">
        <f t="shared" si="16"/>
        <v>0</v>
      </c>
    </row>
    <row r="210" spans="1:6" x14ac:dyDescent="0.25">
      <c r="A210">
        <v>203</v>
      </c>
      <c r="B210" s="1">
        <v>25</v>
      </c>
      <c r="C210" s="1">
        <v>0</v>
      </c>
      <c r="D210" s="1">
        <v>0</v>
      </c>
      <c r="E210" s="1">
        <f t="shared" si="15"/>
        <v>100</v>
      </c>
      <c r="F210" s="1">
        <f t="shared" si="16"/>
        <v>0</v>
      </c>
    </row>
    <row r="211" spans="1:6" x14ac:dyDescent="0.25">
      <c r="A211">
        <v>204</v>
      </c>
      <c r="B211" s="1">
        <v>25</v>
      </c>
      <c r="C211" s="1">
        <v>0</v>
      </c>
      <c r="D211" s="1">
        <v>0</v>
      </c>
      <c r="E211" s="1">
        <f t="shared" si="15"/>
        <v>100</v>
      </c>
      <c r="F211" s="1">
        <f t="shared" si="16"/>
        <v>0</v>
      </c>
    </row>
    <row r="212" spans="1:6" x14ac:dyDescent="0.25">
      <c r="A212">
        <v>205</v>
      </c>
      <c r="B212" s="1">
        <v>25</v>
      </c>
      <c r="C212" s="1">
        <v>0</v>
      </c>
      <c r="D212" s="1">
        <v>0</v>
      </c>
      <c r="E212" s="1">
        <f t="shared" si="15"/>
        <v>100</v>
      </c>
      <c r="F212" s="1">
        <f t="shared" si="16"/>
        <v>0</v>
      </c>
    </row>
    <row r="213" spans="1:6" x14ac:dyDescent="0.25">
      <c r="A213">
        <v>206</v>
      </c>
      <c r="B213" s="1">
        <v>25</v>
      </c>
      <c r="C213" s="1">
        <v>0</v>
      </c>
      <c r="D213" s="1">
        <v>0</v>
      </c>
      <c r="E213" s="1">
        <f t="shared" si="15"/>
        <v>100</v>
      </c>
      <c r="F213" s="1">
        <f t="shared" si="16"/>
        <v>0</v>
      </c>
    </row>
    <row r="214" spans="1:6" x14ac:dyDescent="0.25">
      <c r="A214">
        <v>207</v>
      </c>
      <c r="B214" s="1">
        <v>25</v>
      </c>
      <c r="C214" s="1">
        <v>0</v>
      </c>
      <c r="D214" s="1">
        <v>0</v>
      </c>
      <c r="E214" s="1">
        <f t="shared" si="15"/>
        <v>100</v>
      </c>
      <c r="F214" s="1">
        <f t="shared" si="16"/>
        <v>0</v>
      </c>
    </row>
    <row r="215" spans="1:6" x14ac:dyDescent="0.25">
      <c r="A215">
        <v>208</v>
      </c>
      <c r="B215" s="1">
        <v>25</v>
      </c>
      <c r="C215" s="1">
        <v>0</v>
      </c>
      <c r="D215" s="1">
        <v>0</v>
      </c>
      <c r="E215" s="1">
        <f t="shared" si="15"/>
        <v>100</v>
      </c>
      <c r="F215" s="1">
        <f t="shared" si="16"/>
        <v>0</v>
      </c>
    </row>
    <row r="216" spans="1:6" x14ac:dyDescent="0.25">
      <c r="A216">
        <v>209</v>
      </c>
      <c r="B216" s="1">
        <v>25</v>
      </c>
      <c r="C216" s="1">
        <v>0</v>
      </c>
      <c r="D216" s="1">
        <v>0</v>
      </c>
      <c r="E216" s="1">
        <f t="shared" si="15"/>
        <v>100</v>
      </c>
      <c r="F216" s="1">
        <f t="shared" si="16"/>
        <v>0</v>
      </c>
    </row>
    <row r="217" spans="1:6" x14ac:dyDescent="0.25">
      <c r="A217">
        <v>210</v>
      </c>
      <c r="B217" s="1">
        <v>25</v>
      </c>
      <c r="C217" s="1">
        <v>0</v>
      </c>
      <c r="D217" s="1">
        <v>0</v>
      </c>
      <c r="E217" s="1">
        <f t="shared" si="15"/>
        <v>100</v>
      </c>
      <c r="F217" s="1">
        <f t="shared" si="16"/>
        <v>0</v>
      </c>
    </row>
    <row r="218" spans="1:6" x14ac:dyDescent="0.25">
      <c r="A218">
        <v>211</v>
      </c>
      <c r="B218" s="1">
        <v>25</v>
      </c>
      <c r="C218" s="1">
        <v>0</v>
      </c>
      <c r="D218" s="1">
        <v>0</v>
      </c>
      <c r="E218" s="1">
        <f t="shared" si="15"/>
        <v>100</v>
      </c>
      <c r="F218" s="1">
        <f t="shared" si="16"/>
        <v>0</v>
      </c>
    </row>
    <row r="219" spans="1:6" x14ac:dyDescent="0.25">
      <c r="A219">
        <v>212</v>
      </c>
      <c r="B219" s="1">
        <v>25</v>
      </c>
      <c r="C219" s="1">
        <v>0</v>
      </c>
      <c r="D219" s="1">
        <v>0</v>
      </c>
      <c r="E219" s="1">
        <f t="shared" si="15"/>
        <v>100</v>
      </c>
      <c r="F219" s="1">
        <f t="shared" si="16"/>
        <v>0</v>
      </c>
    </row>
    <row r="220" spans="1:6" x14ac:dyDescent="0.25">
      <c r="A220">
        <v>213</v>
      </c>
      <c r="B220" s="1">
        <v>25</v>
      </c>
      <c r="C220" s="1">
        <v>0</v>
      </c>
      <c r="D220" s="1">
        <v>0</v>
      </c>
      <c r="E220" s="1">
        <f t="shared" si="15"/>
        <v>100</v>
      </c>
      <c r="F220" s="1">
        <f t="shared" si="16"/>
        <v>0</v>
      </c>
    </row>
    <row r="221" spans="1:6" x14ac:dyDescent="0.25">
      <c r="A221">
        <v>214</v>
      </c>
      <c r="B221" s="1">
        <v>25</v>
      </c>
      <c r="C221" s="1">
        <v>0</v>
      </c>
      <c r="D221" s="1">
        <v>0</v>
      </c>
      <c r="E221" s="1">
        <f t="shared" si="15"/>
        <v>100</v>
      </c>
      <c r="F221" s="1">
        <f t="shared" si="16"/>
        <v>0</v>
      </c>
    </row>
    <row r="222" spans="1:6" x14ac:dyDescent="0.25">
      <c r="A222">
        <v>215</v>
      </c>
      <c r="B222" s="1">
        <v>25</v>
      </c>
      <c r="C222" s="1">
        <v>0</v>
      </c>
      <c r="D222" s="1">
        <v>0</v>
      </c>
      <c r="E222" s="1">
        <f t="shared" si="15"/>
        <v>100</v>
      </c>
      <c r="F222" s="1">
        <f t="shared" si="16"/>
        <v>0</v>
      </c>
    </row>
    <row r="223" spans="1:6" x14ac:dyDescent="0.25">
      <c r="A223">
        <v>216</v>
      </c>
      <c r="B223" s="1">
        <v>25</v>
      </c>
      <c r="C223" s="1">
        <v>0</v>
      </c>
      <c r="D223" s="1">
        <v>0</v>
      </c>
      <c r="E223" s="1">
        <f t="shared" si="15"/>
        <v>100</v>
      </c>
      <c r="F223" s="1">
        <f t="shared" si="16"/>
        <v>0</v>
      </c>
    </row>
    <row r="224" spans="1:6" x14ac:dyDescent="0.25">
      <c r="A224">
        <v>217</v>
      </c>
      <c r="B224" s="1">
        <v>25</v>
      </c>
      <c r="C224" s="1">
        <v>0</v>
      </c>
      <c r="D224" s="1">
        <v>0</v>
      </c>
      <c r="E224" s="1">
        <f t="shared" si="15"/>
        <v>100</v>
      </c>
      <c r="F224" s="1">
        <f t="shared" si="16"/>
        <v>0</v>
      </c>
    </row>
    <row r="225" spans="1:6" x14ac:dyDescent="0.25">
      <c r="A225">
        <v>218</v>
      </c>
      <c r="B225" s="1">
        <v>25</v>
      </c>
      <c r="C225" s="1">
        <v>0</v>
      </c>
      <c r="D225" s="1">
        <v>0</v>
      </c>
      <c r="E225" s="1">
        <f t="shared" si="15"/>
        <v>100</v>
      </c>
      <c r="F225" s="1">
        <f t="shared" si="16"/>
        <v>0</v>
      </c>
    </row>
    <row r="226" spans="1:6" x14ac:dyDescent="0.25">
      <c r="A226">
        <v>219</v>
      </c>
      <c r="B226" s="1">
        <v>25</v>
      </c>
      <c r="C226" s="1">
        <v>0</v>
      </c>
      <c r="D226" s="1">
        <v>0</v>
      </c>
      <c r="E226" s="1">
        <f t="shared" si="15"/>
        <v>100</v>
      </c>
      <c r="F226" s="1">
        <f t="shared" si="16"/>
        <v>0</v>
      </c>
    </row>
    <row r="227" spans="1:6" x14ac:dyDescent="0.25">
      <c r="A227">
        <v>220</v>
      </c>
      <c r="B227" s="1">
        <v>25</v>
      </c>
      <c r="C227" s="1">
        <v>0</v>
      </c>
      <c r="D227" s="1">
        <v>0</v>
      </c>
      <c r="E227" s="1">
        <f t="shared" si="15"/>
        <v>100</v>
      </c>
      <c r="F227" s="1">
        <f t="shared" si="16"/>
        <v>0</v>
      </c>
    </row>
    <row r="228" spans="1:6" x14ac:dyDescent="0.25">
      <c r="A228">
        <v>221</v>
      </c>
      <c r="B228" s="1">
        <v>25</v>
      </c>
      <c r="C228" s="1">
        <v>0</v>
      </c>
      <c r="D228" s="1">
        <v>0</v>
      </c>
      <c r="E228" s="1">
        <f t="shared" si="15"/>
        <v>100</v>
      </c>
      <c r="F228" s="1">
        <f t="shared" si="16"/>
        <v>0</v>
      </c>
    </row>
    <row r="229" spans="1:6" x14ac:dyDescent="0.25">
      <c r="A229">
        <v>222</v>
      </c>
      <c r="B229" s="1">
        <v>25</v>
      </c>
      <c r="C229" s="1">
        <v>0</v>
      </c>
      <c r="D229" s="1">
        <v>0</v>
      </c>
      <c r="E229" s="1">
        <f t="shared" si="15"/>
        <v>100</v>
      </c>
      <c r="F229" s="1">
        <f t="shared" si="16"/>
        <v>0</v>
      </c>
    </row>
    <row r="230" spans="1:6" x14ac:dyDescent="0.25">
      <c r="A230">
        <v>223</v>
      </c>
      <c r="B230" s="1">
        <v>25</v>
      </c>
      <c r="C230" s="1">
        <v>0</v>
      </c>
      <c r="D230" s="1">
        <v>0</v>
      </c>
      <c r="E230" s="1">
        <f t="shared" si="15"/>
        <v>100</v>
      </c>
      <c r="F230" s="1">
        <f t="shared" si="16"/>
        <v>0</v>
      </c>
    </row>
    <row r="231" spans="1:6" x14ac:dyDescent="0.25">
      <c r="A231">
        <v>224</v>
      </c>
      <c r="B231" s="1">
        <v>25</v>
      </c>
      <c r="C231" s="1">
        <v>0</v>
      </c>
      <c r="D231" s="1">
        <v>0</v>
      </c>
      <c r="E231" s="1">
        <f t="shared" si="15"/>
        <v>100</v>
      </c>
      <c r="F231" s="1">
        <f t="shared" si="16"/>
        <v>0</v>
      </c>
    </row>
    <row r="232" spans="1:6" x14ac:dyDescent="0.25">
      <c r="A232">
        <v>225</v>
      </c>
      <c r="B232" s="1">
        <v>25</v>
      </c>
      <c r="C232" s="1">
        <v>0</v>
      </c>
      <c r="D232" s="1">
        <v>0</v>
      </c>
      <c r="E232" s="1">
        <f t="shared" si="15"/>
        <v>100</v>
      </c>
      <c r="F232" s="1">
        <f t="shared" si="16"/>
        <v>0</v>
      </c>
    </row>
    <row r="233" spans="1:6" x14ac:dyDescent="0.25">
      <c r="A233">
        <v>226</v>
      </c>
      <c r="B233" s="1">
        <f>$N$3*(1 - ((A233-$A$232)/$F$4) + ((0.5/PI()) * SIN(2*PI()*((A233-$A$232)/$F$4) )))</f>
        <v>24.999774412448161</v>
      </c>
      <c r="C233" s="1">
        <f t="shared" ref="C233:C264" si="17">- $N$3 / $F$4 * (1 - COS(2 * PI()*((A233-$A$232)/$F$3)))</f>
        <v>-6.7665270560438961E-4</v>
      </c>
      <c r="D233" s="1">
        <f t="shared" ref="D233:D264" si="18">- 2*PI()*$N$3/($F$4^2)*SIN(2*PI()* ((A233-$A$232)/$F$4) )</f>
        <v>-1.3527557126844032E-3</v>
      </c>
      <c r="E233" s="1">
        <f t="shared" si="15"/>
        <v>99.999774412448161</v>
      </c>
      <c r="F233" s="1">
        <f t="shared" si="16"/>
        <v>-3.1015531355231118E-4</v>
      </c>
    </row>
    <row r="234" spans="1:6" x14ac:dyDescent="0.25">
      <c r="A234">
        <v>227</v>
      </c>
      <c r="B234" s="1">
        <f t="shared" ref="B234:B297" si="19">$N$3*(1 - ((A234-$A$232)/$F$4) + ((0.5/PI()) * SIN(2*PI()*((A234-$A$232)/$F$4) )))</f>
        <v>24.99819661852499</v>
      </c>
      <c r="C234" s="1">
        <f t="shared" si="17"/>
        <v>-2.7033142384526774E-3</v>
      </c>
      <c r="D234" s="1">
        <f t="shared" si="18"/>
        <v>-2.6989209355151368E-3</v>
      </c>
      <c r="E234" s="1">
        <f t="shared" si="15"/>
        <v>99.998196618524986</v>
      </c>
      <c r="F234" s="1">
        <f t="shared" si="16"/>
        <v>-1.2391258492273139E-3</v>
      </c>
    </row>
    <row r="235" spans="1:6" x14ac:dyDescent="0.25">
      <c r="A235">
        <v>228</v>
      </c>
      <c r="B235" s="1">
        <f t="shared" si="19"/>
        <v>24.993920999672671</v>
      </c>
      <c r="C235" s="1">
        <f t="shared" si="17"/>
        <v>-6.0701109072761978E-3</v>
      </c>
      <c r="D235" s="1">
        <f t="shared" si="18"/>
        <v>-4.0319372868426236E-3</v>
      </c>
      <c r="E235" s="1">
        <f t="shared" si="15"/>
        <v>99.993920999672667</v>
      </c>
      <c r="F235" s="1">
        <f t="shared" si="16"/>
        <v>-2.7824692041683733E-3</v>
      </c>
    </row>
    <row r="236" spans="1:6" x14ac:dyDescent="0.25">
      <c r="A236">
        <v>229</v>
      </c>
      <c r="B236" s="1">
        <f t="shared" si="19"/>
        <v>24.985615080865266</v>
      </c>
      <c r="C236" s="1">
        <f t="shared" si="17"/>
        <v>-1.076064001713364E-2</v>
      </c>
      <c r="D236" s="1">
        <f t="shared" si="18"/>
        <v>-5.3453104449975334E-3</v>
      </c>
      <c r="E236" s="1">
        <f t="shared" si="15"/>
        <v>99.985615080865273</v>
      </c>
      <c r="F236" s="1">
        <f t="shared" si="16"/>
        <v>-4.9328817233815657E-3</v>
      </c>
    </row>
    <row r="237" spans="1:6" x14ac:dyDescent="0.25">
      <c r="A237">
        <v>230</v>
      </c>
      <c r="B237" s="1">
        <f t="shared" si="19"/>
        <v>24.971966022293078</v>
      </c>
      <c r="C237" s="1">
        <f t="shared" si="17"/>
        <v>-1.6752049781692105E-2</v>
      </c>
      <c r="D237" s="1">
        <f t="shared" si="18"/>
        <v>-6.6326417879731415E-3</v>
      </c>
      <c r="E237" s="1">
        <f t="shared" si="15"/>
        <v>99.971966022293074</v>
      </c>
      <c r="F237" s="1">
        <f t="shared" si="16"/>
        <v>-7.6802964335533838E-3</v>
      </c>
    </row>
    <row r="238" spans="1:6" x14ac:dyDescent="0.25">
      <c r="A238">
        <v>231</v>
      </c>
      <c r="B238" s="1">
        <f t="shared" si="19"/>
        <v>24.95168701538627</v>
      </c>
      <c r="C238" s="1">
        <f t="shared" si="17"/>
        <v>-2.4015150654833093E-2</v>
      </c>
      <c r="D238" s="1">
        <f t="shared" si="18"/>
        <v>-7.8876595668685642E-3</v>
      </c>
      <c r="E238" s="1">
        <f t="shared" si="15"/>
        <v>99.95168701538627</v>
      </c>
      <c r="F238" s="1">
        <f t="shared" si="16"/>
        <v>-1.1011990256530196E-2</v>
      </c>
    </row>
    <row r="239" spans="1:6" x14ac:dyDescent="0.25">
      <c r="A239">
        <v>232</v>
      </c>
      <c r="B239" s="1">
        <f t="shared" si="19"/>
        <v>24.923523552016846</v>
      </c>
      <c r="C239" s="1">
        <f t="shared" si="17"/>
        <v>-3.2514557539186952E-2</v>
      </c>
      <c r="D239" s="1">
        <f t="shared" si="18"/>
        <v>-9.1042494612189745E-3</v>
      </c>
      <c r="E239" s="1">
        <f t="shared" si="15"/>
        <v>99.923523552016846</v>
      </c>
      <c r="F239" s="1">
        <f t="shared" si="16"/>
        <v>-1.4912698783167901E-2</v>
      </c>
    </row>
    <row r="240" spans="1:6" x14ac:dyDescent="0.25">
      <c r="A240">
        <v>233</v>
      </c>
      <c r="B240" s="1">
        <f t="shared" si="19"/>
        <v>24.886259536336148</v>
      </c>
      <c r="C240" s="1">
        <f t="shared" si="17"/>
        <v>-4.2208862178770568E-2</v>
      </c>
      <c r="D240" s="1">
        <f t="shared" si="18"/>
        <v>-1.0276484367350278E-2</v>
      </c>
      <c r="E240" s="1">
        <f t="shared" si="15"/>
        <v>99.886259536336155</v>
      </c>
      <c r="F240" s="1">
        <f t="shared" si="16"/>
        <v>-1.9364736983779503E-2</v>
      </c>
    </row>
    <row r="241" spans="1:6" x14ac:dyDescent="0.25">
      <c r="A241">
        <v>234</v>
      </c>
      <c r="B241" s="1">
        <f t="shared" si="19"/>
        <v>24.838723209471596</v>
      </c>
      <c r="C241" s="1">
        <f t="shared" si="17"/>
        <v>-5.3050834895847936E-2</v>
      </c>
      <c r="D241" s="1">
        <f t="shared" si="18"/>
        <v>-1.1398653274632449E-2</v>
      </c>
      <c r="E241" s="1">
        <f t="shared" si="15"/>
        <v>99.838723209471596</v>
      </c>
      <c r="F241" s="1">
        <f t="shared" si="16"/>
        <v>-2.4348124348463718E-2</v>
      </c>
    </row>
    <row r="242" spans="1:6" x14ac:dyDescent="0.25">
      <c r="A242">
        <v>235</v>
      </c>
      <c r="B242" s="1">
        <f t="shared" si="19"/>
        <v>24.779792858218137</v>
      </c>
      <c r="C242" s="1">
        <f t="shared" si="17"/>
        <v>-6.498765468917278E-2</v>
      </c>
      <c r="D242" s="1">
        <f t="shared" si="18"/>
        <v>-1.2465289088949229E-2</v>
      </c>
      <c r="E242" s="1">
        <f t="shared" si="15"/>
        <v>99.779792858218144</v>
      </c>
      <c r="F242" s="1">
        <f t="shared" si="16"/>
        <v>-2.9840713084876663E-2</v>
      </c>
    </row>
    <row r="243" spans="1:6" x14ac:dyDescent="0.25">
      <c r="A243">
        <v>236</v>
      </c>
      <c r="B243" s="1">
        <f t="shared" si="19"/>
        <v>24.708402279912207</v>
      </c>
      <c r="C243" s="1">
        <f t="shared" si="17"/>
        <v>-7.7961166572596899E-2</v>
      </c>
      <c r="D243" s="1">
        <f t="shared" si="18"/>
        <v>-1.3471195267831127E-2</v>
      </c>
      <c r="E243" s="1">
        <f t="shared" si="15"/>
        <v>99.708402279912207</v>
      </c>
      <c r="F243" s="1">
        <f t="shared" si="16"/>
        <v>-3.5818318148322793E-2</v>
      </c>
    </row>
    <row r="244" spans="1:6" x14ac:dyDescent="0.25">
      <c r="A244">
        <v>237</v>
      </c>
      <c r="B244" s="1">
        <f t="shared" si="19"/>
        <v>24.623545976863948</v>
      </c>
      <c r="C244" s="1">
        <f t="shared" si="17"/>
        <v>-9.1908164900317155E-2</v>
      </c>
      <c r="D244" s="1">
        <f t="shared" si="18"/>
        <v>-1.4411471137487964E-2</v>
      </c>
      <c r="E244" s="1">
        <f t="shared" si="15"/>
        <v>99.623545976863952</v>
      </c>
      <c r="F244" s="1">
        <f t="shared" si="16"/>
        <v>-4.2254848035427686E-2</v>
      </c>
    </row>
    <row r="245" spans="1:6" x14ac:dyDescent="0.25">
      <c r="A245">
        <v>238</v>
      </c>
      <c r="B245" s="1">
        <f t="shared" si="19"/>
        <v>24.524284055040876</v>
      </c>
      <c r="C245" s="1">
        <f t="shared" si="17"/>
        <v>-0.10676070129842825</v>
      </c>
      <c r="D245" s="1">
        <f t="shared" si="18"/>
        <v>-1.5281535768398975E-2</v>
      </c>
      <c r="E245" s="1">
        <f t="shared" si="15"/>
        <v>99.52428405504088</v>
      </c>
      <c r="F245" s="1">
        <f t="shared" si="16"/>
        <v>-4.9122435434436819E-2</v>
      </c>
    </row>
    <row r="246" spans="1:6" x14ac:dyDescent="0.25">
      <c r="A246">
        <v>239</v>
      </c>
      <c r="B246" s="1">
        <f t="shared" si="19"/>
        <v>24.409746803137129</v>
      </c>
      <c r="C246" s="1">
        <f t="shared" si="17"/>
        <v>-0.12244641570257034</v>
      </c>
      <c r="D246" s="1">
        <f t="shared" si="18"/>
        <v>-1.6077150293140951E-2</v>
      </c>
      <c r="E246" s="1">
        <f t="shared" si="15"/>
        <v>99.409746803137125</v>
      </c>
      <c r="F246" s="1">
        <f t="shared" si="16"/>
        <v>-5.6391566989023485E-2</v>
      </c>
    </row>
    <row r="247" spans="1:6" x14ac:dyDescent="0.25">
      <c r="A247">
        <v>240</v>
      </c>
      <c r="B247" s="1">
        <f t="shared" si="19"/>
        <v>24.279138929719537</v>
      </c>
      <c r="C247" s="1">
        <f t="shared" si="17"/>
        <v>-0.13888888888888887</v>
      </c>
      <c r="D247" s="1">
        <f t="shared" si="18"/>
        <v>-1.6794438557724237E-2</v>
      </c>
      <c r="E247" s="1">
        <f t="shared" si="15"/>
        <v>99.279138929719537</v>
      </c>
      <c r="F247" s="1">
        <f t="shared" si="16"/>
        <v>-6.4031211595409671E-2</v>
      </c>
    </row>
    <row r="248" spans="1:6" x14ac:dyDescent="0.25">
      <c r="A248">
        <v>241</v>
      </c>
      <c r="B248" s="1">
        <f t="shared" si="19"/>
        <v>24.131743437807511</v>
      </c>
      <c r="C248" s="1">
        <f t="shared" si="17"/>
        <v>-0.15600801478081183</v>
      </c>
      <c r="D248" s="1">
        <f t="shared" si="18"/>
        <v>-1.7429906005825356E-2</v>
      </c>
      <c r="E248" s="1">
        <f t="shared" si="15"/>
        <v>99.131743437807515</v>
      </c>
      <c r="F248" s="1">
        <f t="shared" si="16"/>
        <v>-7.2008946812003247E-2</v>
      </c>
    </row>
    <row r="249" spans="1:6" x14ac:dyDescent="0.25">
      <c r="A249">
        <v>242</v>
      </c>
      <c r="B249" s="1">
        <f t="shared" si="19"/>
        <v>23.966925118010309</v>
      </c>
      <c r="C249" s="1">
        <f t="shared" si="17"/>
        <v>-0.17372039071780218</v>
      </c>
      <c r="D249" s="1">
        <f t="shared" si="18"/>
        <v>-1.798045670391411E-2</v>
      </c>
      <c r="E249" s="1">
        <f t="shared" si="15"/>
        <v>98.966925118010309</v>
      </c>
      <c r="F249" s="1">
        <f t="shared" si="16"/>
        <v>-8.0291083114393438E-2</v>
      </c>
    </row>
    <row r="250" spans="1:6" x14ac:dyDescent="0.25">
      <c r="A250">
        <v>243</v>
      </c>
      <c r="B250" s="1">
        <f t="shared" si="19"/>
        <v>23.784133643203287</v>
      </c>
      <c r="C250" s="1">
        <f t="shared" si="17"/>
        <v>-0.19193972378473684</v>
      </c>
      <c r="D250" s="1">
        <f t="shared" si="18"/>
        <v>-1.8443408424330589E-2</v>
      </c>
      <c r="E250" s="1">
        <f t="shared" si="15"/>
        <v>98.78413364320329</v>
      </c>
      <c r="F250" s="1">
        <f t="shared" si="16"/>
        <v>-8.8842785874533037E-2</v>
      </c>
    </row>
    <row r="251" spans="1:6" x14ac:dyDescent="0.25">
      <c r="A251">
        <v>244</v>
      </c>
      <c r="B251" s="1">
        <f t="shared" si="19"/>
        <v>23.582906249666358</v>
      </c>
      <c r="C251" s="1">
        <f t="shared" si="17"/>
        <v>-0.21057725122231455</v>
      </c>
      <c r="D251" s="1">
        <f t="shared" si="18"/>
        <v>-1.8816505712828661E-2</v>
      </c>
      <c r="E251" s="1">
        <f t="shared" si="15"/>
        <v>98.582906249666365</v>
      </c>
      <c r="F251" s="1">
        <f t="shared" si="16"/>
        <v>-9.7628195079687646E-2</v>
      </c>
    </row>
    <row r="252" spans="1:6" x14ac:dyDescent="0.25">
      <c r="A252">
        <v>245</v>
      </c>
      <c r="B252" s="1">
        <f t="shared" si="19"/>
        <v>23.362869991622325</v>
      </c>
      <c r="C252" s="1">
        <f t="shared" si="17"/>
        <v>-0.22954217287029713</v>
      </c>
      <c r="D252" s="1">
        <f t="shared" si="18"/>
        <v>-1.9097930876922371E-2</v>
      </c>
      <c r="E252" s="1">
        <f t="shared" si="15"/>
        <v>98.362869991622318</v>
      </c>
      <c r="F252" s="1">
        <f t="shared" si="16"/>
        <v>-0.10661054293295492</v>
      </c>
    </row>
    <row r="253" spans="1:6" x14ac:dyDescent="0.25">
      <c r="A253">
        <v>246</v>
      </c>
      <c r="B253" s="1">
        <f t="shared" si="19"/>
        <v>23.123743558191201</v>
      </c>
      <c r="C253" s="1">
        <f t="shared" si="17"/>
        <v>-0.24874209353676296</v>
      </c>
      <c r="D253" s="1">
        <f t="shared" si="18"/>
        <v>-1.9286312841501015E-2</v>
      </c>
      <c r="E253" s="1">
        <f t="shared" si="15"/>
        <v>98.123743558191194</v>
      </c>
      <c r="F253" s="1">
        <f t="shared" si="16"/>
        <v>-0.11575226959178049</v>
      </c>
    </row>
    <row r="254" spans="1:6" x14ac:dyDescent="0.25">
      <c r="A254">
        <v>247</v>
      </c>
      <c r="B254" s="1">
        <f t="shared" si="19"/>
        <v>22.865338643908547</v>
      </c>
      <c r="C254" s="1">
        <f t="shared" si="17"/>
        <v>-0.26808347313819419</v>
      </c>
      <c r="D254" s="1">
        <f t="shared" si="18"/>
        <v>-1.9380733828569252E-2</v>
      </c>
      <c r="E254" s="1">
        <f t="shared" si="15"/>
        <v>97.865338643908544</v>
      </c>
      <c r="F254" s="1">
        <f t="shared" si="16"/>
        <v>-0.1250151374030587</v>
      </c>
    </row>
    <row r="255" spans="1:6" x14ac:dyDescent="0.25">
      <c r="A255">
        <v>248</v>
      </c>
      <c r="B255" s="1">
        <f t="shared" si="19"/>
        <v>22.587560866130772</v>
      </c>
      <c r="C255" s="1">
        <f t="shared" si="17"/>
        <v>-0.28747208241736133</v>
      </c>
      <c r="D255" s="1">
        <f t="shared" si="18"/>
        <v>-1.9380733828569252E-2</v>
      </c>
      <c r="E255" s="1">
        <f t="shared" si="15"/>
        <v>97.587560866130772</v>
      </c>
      <c r="F255" s="1">
        <f t="shared" si="16"/>
        <v>-0.13436034408238245</v>
      </c>
    </row>
    <row r="256" spans="1:6" x14ac:dyDescent="0.25">
      <c r="A256">
        <v>249</v>
      </c>
      <c r="B256" s="1">
        <f t="shared" si="19"/>
        <v>22.290410224857872</v>
      </c>
      <c r="C256" s="1">
        <f t="shared" si="17"/>
        <v>-0.30681346201879262</v>
      </c>
      <c r="D256" s="1">
        <f t="shared" si="18"/>
        <v>-1.9286312841501015E-2</v>
      </c>
      <c r="E256" s="1">
        <f t="shared" si="15"/>
        <v>97.290410224857879</v>
      </c>
      <c r="F256" s="1">
        <f t="shared" si="16"/>
        <v>-0.14374863536018981</v>
      </c>
    </row>
    <row r="257" spans="1:6" x14ac:dyDescent="0.25">
      <c r="A257">
        <v>250</v>
      </c>
      <c r="B257" s="1">
        <f t="shared" si="19"/>
        <v>21.973981102733436</v>
      </c>
      <c r="C257" s="1">
        <f t="shared" si="17"/>
        <v>-0.32601338268525842</v>
      </c>
      <c r="D257" s="1">
        <f t="shared" si="18"/>
        <v>-1.9097930876922371E-2</v>
      </c>
      <c r="E257" s="1">
        <f t="shared" si="15"/>
        <v>96.973981102733433</v>
      </c>
      <c r="F257" s="1">
        <f t="shared" si="16"/>
        <v>-0.15314041767840358</v>
      </c>
    </row>
    <row r="258" spans="1:6" x14ac:dyDescent="0.25">
      <c r="A258">
        <v>251</v>
      </c>
      <c r="B258" s="1">
        <f t="shared" si="19"/>
        <v>21.638461805221915</v>
      </c>
      <c r="C258" s="1">
        <f t="shared" si="17"/>
        <v>-0.344978304333241</v>
      </c>
      <c r="D258" s="1">
        <f t="shared" si="18"/>
        <v>-1.8816505712828661E-2</v>
      </c>
      <c r="E258" s="1">
        <f t="shared" si="15"/>
        <v>96.638461805221908</v>
      </c>
      <c r="F258" s="1">
        <f t="shared" si="16"/>
        <v>-0.16249587156718415</v>
      </c>
    </row>
    <row r="259" spans="1:6" x14ac:dyDescent="0.25">
      <c r="A259">
        <v>252</v>
      </c>
      <c r="B259" s="1">
        <f t="shared" si="19"/>
        <v>21.284133643203283</v>
      </c>
      <c r="C259" s="1">
        <f t="shared" si="17"/>
        <v>-0.36361583177081874</v>
      </c>
      <c r="D259" s="1">
        <f t="shared" si="18"/>
        <v>-1.8443408424330593E-2</v>
      </c>
      <c r="E259" s="1">
        <f t="shared" si="15"/>
        <v>96.28413364320329</v>
      </c>
      <c r="F259" s="1">
        <f t="shared" si="16"/>
        <v>-0.17177506636211692</v>
      </c>
    </row>
    <row r="260" spans="1:6" x14ac:dyDescent="0.25">
      <c r="A260">
        <v>253</v>
      </c>
      <c r="B260" s="1">
        <f t="shared" si="19"/>
        <v>20.911369562454752</v>
      </c>
      <c r="C260" s="1">
        <f t="shared" si="17"/>
        <v>-0.38183516483775332</v>
      </c>
      <c r="D260" s="1">
        <f t="shared" si="18"/>
        <v>-1.7980456703914113E-2</v>
      </c>
      <c r="E260" s="1">
        <f t="shared" si="15"/>
        <v>95.911369562454752</v>
      </c>
      <c r="F260" s="1">
        <f t="shared" si="16"/>
        <v>-0.18093807693705621</v>
      </c>
    </row>
    <row r="261" spans="1:6" x14ac:dyDescent="0.25">
      <c r="A261">
        <v>254</v>
      </c>
      <c r="B261" s="1">
        <f t="shared" si="19"/>
        <v>20.520632326696404</v>
      </c>
      <c r="C261" s="1">
        <f t="shared" si="17"/>
        <v>-0.39954754077474375</v>
      </c>
      <c r="D261" s="1">
        <f t="shared" si="18"/>
        <v>-1.7429906005825353E-2</v>
      </c>
      <c r="E261" s="1">
        <f t="shared" si="15"/>
        <v>95.520632326696401</v>
      </c>
      <c r="F261" s="1">
        <f t="shared" si="16"/>
        <v>-0.18994510312643367</v>
      </c>
    </row>
    <row r="262" spans="1:6" x14ac:dyDescent="0.25">
      <c r="A262">
        <v>255</v>
      </c>
      <c r="B262" s="1">
        <f t="shared" si="19"/>
        <v>20.112472263052869</v>
      </c>
      <c r="C262" s="1">
        <f t="shared" si="17"/>
        <v>-0.41666666666666663</v>
      </c>
      <c r="D262" s="1">
        <f t="shared" si="18"/>
        <v>-1.679443855772424E-2</v>
      </c>
      <c r="E262" s="1">
        <f t="shared" si="15"/>
        <v>95.112472263052865</v>
      </c>
      <c r="F262" s="1">
        <f t="shared" si="16"/>
        <v>-0.19875659249259264</v>
      </c>
    </row>
    <row r="263" spans="1:6" x14ac:dyDescent="0.25">
      <c r="A263">
        <v>256</v>
      </c>
      <c r="B263" s="1">
        <f t="shared" si="19"/>
        <v>19.687524580914907</v>
      </c>
      <c r="C263" s="1">
        <f t="shared" si="17"/>
        <v>-0.43310913985298516</v>
      </c>
      <c r="D263" s="1">
        <f t="shared" si="18"/>
        <v>-1.6077150293140951E-2</v>
      </c>
      <c r="E263" s="1">
        <f t="shared" ref="E263:E326" si="20">$C$3+B263-$C$2</f>
        <v>94.687524580914911</v>
      </c>
      <c r="F263" s="1">
        <f t="shared" ref="F263:F326" si="21">DEGREES(ATAN2(B263+SQRT(($C$3^2)-($F$2^2)),C263-$F$2))</f>
        <v>-0.20733336705809893</v>
      </c>
    </row>
    <row r="264" spans="1:6" x14ac:dyDescent="0.25">
      <c r="A264">
        <v>257</v>
      </c>
      <c r="B264" s="1">
        <f t="shared" si="19"/>
        <v>19.246506277263094</v>
      </c>
      <c r="C264" s="1">
        <f t="shared" si="17"/>
        <v>-0.44879485425712728</v>
      </c>
      <c r="D264" s="1">
        <f t="shared" si="18"/>
        <v>-1.5281535768398977E-2</v>
      </c>
      <c r="E264" s="1">
        <f t="shared" si="20"/>
        <v>94.246506277263094</v>
      </c>
      <c r="F264" s="1">
        <f t="shared" si="21"/>
        <v>-0.21563675456948292</v>
      </c>
    </row>
    <row r="265" spans="1:6" x14ac:dyDescent="0.25">
      <c r="A265">
        <v>258</v>
      </c>
      <c r="B265" s="1">
        <f t="shared" si="19"/>
        <v>18.790212643530612</v>
      </c>
      <c r="C265" s="1">
        <f t="shared" ref="C265:C296" si="22">- $N$3 / $F$4 * (1 - COS(2 * PI()*((A265-$A$232)/$F$3)))</f>
        <v>-0.4636473906552383</v>
      </c>
      <c r="D265" s="1">
        <f t="shared" ref="D265:D296" si="23">- 2*PI()*$N$3/($F$4^2)*SIN(2*PI()* ((A265-$A$232)/$F$4) )</f>
        <v>-1.4411471137487971E-2</v>
      </c>
      <c r="E265" s="1">
        <f t="shared" si="20"/>
        <v>93.790212643530609</v>
      </c>
      <c r="F265" s="1">
        <f t="shared" si="21"/>
        <v>-0.22362872478700965</v>
      </c>
    </row>
    <row r="266" spans="1:6" x14ac:dyDescent="0.25">
      <c r="A266">
        <v>259</v>
      </c>
      <c r="B266" s="1">
        <f t="shared" si="19"/>
        <v>18.319513391023317</v>
      </c>
      <c r="C266" s="1">
        <f t="shared" si="22"/>
        <v>-0.47759438898295864</v>
      </c>
      <c r="D266" s="1">
        <f t="shared" si="23"/>
        <v>-1.3471195267831132E-2</v>
      </c>
      <c r="E266" s="1">
        <f t="shared" si="20"/>
        <v>93.319513391023321</v>
      </c>
      <c r="F266" s="1">
        <f t="shared" si="21"/>
        <v>-0.23127203120444634</v>
      </c>
    </row>
    <row r="267" spans="1:6" x14ac:dyDescent="0.25">
      <c r="A267">
        <v>260</v>
      </c>
      <c r="B267" s="1">
        <f t="shared" si="19"/>
        <v>17.835348413773694</v>
      </c>
      <c r="C267" s="1">
        <f t="shared" si="22"/>
        <v>-0.4905679008663828</v>
      </c>
      <c r="D267" s="1">
        <f t="shared" si="23"/>
        <v>-1.2465289088949233E-2</v>
      </c>
      <c r="E267" s="1">
        <f t="shared" si="20"/>
        <v>92.835348413773687</v>
      </c>
      <c r="F267" s="1">
        <f t="shared" si="21"/>
        <v>-0.2385303584931257</v>
      </c>
    </row>
    <row r="268" spans="1:6" x14ac:dyDescent="0.25">
      <c r="A268">
        <v>261</v>
      </c>
      <c r="B268" s="1">
        <f t="shared" si="19"/>
        <v>17.338723209471599</v>
      </c>
      <c r="C268" s="1">
        <f t="shared" si="22"/>
        <v>-0.50250472065970764</v>
      </c>
      <c r="D268" s="1">
        <f t="shared" si="23"/>
        <v>-1.139865327463245E-2</v>
      </c>
      <c r="E268" s="1">
        <f t="shared" si="20"/>
        <v>92.338723209471596</v>
      </c>
      <c r="F268" s="1">
        <f t="shared" si="21"/>
        <v>-0.24536847583579835</v>
      </c>
    </row>
    <row r="269" spans="1:6" x14ac:dyDescent="0.25">
      <c r="A269">
        <v>262</v>
      </c>
      <c r="B269" s="1">
        <f t="shared" si="19"/>
        <v>16.830703980780591</v>
      </c>
      <c r="C269" s="1">
        <f t="shared" si="22"/>
        <v>-0.51334669337678496</v>
      </c>
      <c r="D269" s="1">
        <f t="shared" si="23"/>
        <v>-1.0276484367350278E-2</v>
      </c>
      <c r="E269" s="1">
        <f t="shared" si="20"/>
        <v>91.830703980780584</v>
      </c>
      <c r="F269" s="1">
        <f t="shared" si="21"/>
        <v>-0.25175239616798684</v>
      </c>
    </row>
    <row r="270" spans="1:6" x14ac:dyDescent="0.25">
      <c r="A270">
        <v>263</v>
      </c>
      <c r="B270" s="1">
        <f t="shared" si="19"/>
        <v>16.312412440905732</v>
      </c>
      <c r="C270" s="1">
        <f t="shared" si="22"/>
        <v>-0.52304099801636861</v>
      </c>
      <c r="D270" s="1">
        <f t="shared" si="23"/>
        <v>-9.1042494612189728E-3</v>
      </c>
      <c r="E270" s="1">
        <f t="shared" si="20"/>
        <v>91.312412440905732</v>
      </c>
      <c r="F270" s="1">
        <f t="shared" si="21"/>
        <v>-0.25764954117827688</v>
      </c>
    </row>
    <row r="271" spans="1:6" x14ac:dyDescent="0.25">
      <c r="A271">
        <v>264</v>
      </c>
      <c r="B271" s="1">
        <f t="shared" si="19"/>
        <v>15.785020348719602</v>
      </c>
      <c r="C271" s="1">
        <f t="shared" si="22"/>
        <v>-0.53154040490072252</v>
      </c>
      <c r="D271" s="1">
        <f t="shared" si="23"/>
        <v>-7.8876595668685625E-3</v>
      </c>
      <c r="E271" s="1">
        <f t="shared" si="20"/>
        <v>90.785020348719598</v>
      </c>
      <c r="F271" s="1">
        <f t="shared" si="21"/>
        <v>-0.26302891173509846</v>
      </c>
    </row>
    <row r="272" spans="1:6" x14ac:dyDescent="0.25">
      <c r="A272">
        <v>265</v>
      </c>
      <c r="B272" s="1">
        <f t="shared" si="19"/>
        <v>15.249743800070858</v>
      </c>
      <c r="C272" s="1">
        <f t="shared" si="22"/>
        <v>-0.53880350577386349</v>
      </c>
      <c r="D272" s="1">
        <f t="shared" si="23"/>
        <v>-6.632641787973145E-3</v>
      </c>
      <c r="E272" s="1">
        <f t="shared" si="20"/>
        <v>90.24974380007086</v>
      </c>
      <c r="F272" s="1">
        <f t="shared" si="21"/>
        <v>-0.26786126320741427</v>
      </c>
    </row>
    <row r="273" spans="1:6" x14ac:dyDescent="0.25">
      <c r="A273">
        <v>266</v>
      </c>
      <c r="B273" s="1">
        <f t="shared" si="19"/>
        <v>14.707837303087487</v>
      </c>
      <c r="C273" s="1">
        <f t="shared" si="22"/>
        <v>-0.54479491553842196</v>
      </c>
      <c r="D273" s="1">
        <f t="shared" si="23"/>
        <v>-5.3453104449975343E-3</v>
      </c>
      <c r="E273" s="1">
        <f t="shared" si="20"/>
        <v>89.707837303087487</v>
      </c>
      <c r="F273" s="1">
        <f t="shared" si="21"/>
        <v>-0.27211928493226684</v>
      </c>
    </row>
    <row r="274" spans="1:6" x14ac:dyDescent="0.25">
      <c r="A274">
        <v>267</v>
      </c>
      <c r="B274" s="1">
        <f t="shared" si="19"/>
        <v>14.160587666339339</v>
      </c>
      <c r="C274" s="1">
        <f t="shared" si="22"/>
        <v>-0.54948544464827942</v>
      </c>
      <c r="D274" s="1">
        <f t="shared" si="23"/>
        <v>-4.0319372868426236E-3</v>
      </c>
      <c r="E274" s="1">
        <f t="shared" si="20"/>
        <v>89.160587666339339</v>
      </c>
      <c r="F274" s="1">
        <f t="shared" si="21"/>
        <v>-0.27577778285587651</v>
      </c>
    </row>
    <row r="275" spans="1:6" x14ac:dyDescent="0.25">
      <c r="A275">
        <v>268</v>
      </c>
      <c r="B275" s="1">
        <f t="shared" si="19"/>
        <v>13.6093077296361</v>
      </c>
      <c r="C275" s="1">
        <f t="shared" si="22"/>
        <v>-0.55285224131710287</v>
      </c>
      <c r="D275" s="1">
        <f t="shared" si="23"/>
        <v>-2.6989209355151346E-3</v>
      </c>
      <c r="E275" s="1">
        <f t="shared" si="20"/>
        <v>88.6093077296361</v>
      </c>
      <c r="F275" s="1">
        <f t="shared" si="21"/>
        <v>-0.2788138641401614</v>
      </c>
    </row>
    <row r="276" spans="1:6" x14ac:dyDescent="0.25">
      <c r="A276">
        <v>269</v>
      </c>
      <c r="B276" s="1">
        <f t="shared" si="19"/>
        <v>13.055329968003718</v>
      </c>
      <c r="C276" s="1">
        <f t="shared" si="22"/>
        <v>-0.55487890284995123</v>
      </c>
      <c r="D276" s="1">
        <f t="shared" si="23"/>
        <v>-1.3527557126844076E-3</v>
      </c>
      <c r="E276" s="1">
        <f t="shared" si="20"/>
        <v>88.055329968003718</v>
      </c>
      <c r="F276" s="1">
        <f t="shared" si="21"/>
        <v>-0.28120712228710931</v>
      </c>
    </row>
    <row r="277" spans="1:6" x14ac:dyDescent="0.25">
      <c r="A277">
        <v>270</v>
      </c>
      <c r="B277" s="1">
        <f t="shared" si="19"/>
        <v>12.5</v>
      </c>
      <c r="C277" s="1">
        <f t="shared" si="22"/>
        <v>-0.55555555555555558</v>
      </c>
      <c r="D277" s="1">
        <f t="shared" si="23"/>
        <v>-2.3758749293196338E-18</v>
      </c>
      <c r="E277" s="1">
        <f t="shared" si="20"/>
        <v>87.5</v>
      </c>
      <c r="F277" s="1">
        <f t="shared" si="21"/>
        <v>-0.28293982109407201</v>
      </c>
    </row>
    <row r="278" spans="1:6" x14ac:dyDescent="0.25">
      <c r="A278">
        <v>271</v>
      </c>
      <c r="B278" s="1">
        <f t="shared" si="19"/>
        <v>11.944670031996287</v>
      </c>
      <c r="C278" s="1">
        <f t="shared" si="22"/>
        <v>-0.55487890284995123</v>
      </c>
      <c r="D278" s="1">
        <f t="shared" si="23"/>
        <v>1.3527557126843941E-3</v>
      </c>
      <c r="E278" s="1">
        <f t="shared" si="20"/>
        <v>86.944670031996282</v>
      </c>
      <c r="F278" s="1">
        <f t="shared" si="21"/>
        <v>-0.28399707551921194</v>
      </c>
    </row>
    <row r="279" spans="1:6" x14ac:dyDescent="0.25">
      <c r="A279">
        <v>272</v>
      </c>
      <c r="B279" s="1">
        <f t="shared" si="19"/>
        <v>11.390692270363898</v>
      </c>
      <c r="C279" s="1">
        <f t="shared" si="22"/>
        <v>-0.55285224131710287</v>
      </c>
      <c r="D279" s="1">
        <f t="shared" si="23"/>
        <v>2.6989209355151385E-3</v>
      </c>
      <c r="E279" s="1">
        <f t="shared" si="20"/>
        <v>86.3906922703639</v>
      </c>
      <c r="F279" s="1">
        <f t="shared" si="21"/>
        <v>-0.28436702731412333</v>
      </c>
    </row>
    <row r="280" spans="1:6" x14ac:dyDescent="0.25">
      <c r="A280">
        <v>273</v>
      </c>
      <c r="B280" s="1">
        <f t="shared" si="19"/>
        <v>10.839412333660663</v>
      </c>
      <c r="C280" s="1">
        <f t="shared" si="22"/>
        <v>-0.54948544464827942</v>
      </c>
      <c r="D280" s="1">
        <f t="shared" si="23"/>
        <v>4.0319372868426193E-3</v>
      </c>
      <c r="E280" s="1">
        <f t="shared" si="20"/>
        <v>85.839412333660661</v>
      </c>
      <c r="F280" s="1">
        <f t="shared" si="21"/>
        <v>-0.28404101307682911</v>
      </c>
    </row>
    <row r="281" spans="1:6" x14ac:dyDescent="0.25">
      <c r="A281">
        <v>274</v>
      </c>
      <c r="B281" s="1">
        <f t="shared" si="19"/>
        <v>10.292162696912516</v>
      </c>
      <c r="C281" s="1">
        <f t="shared" si="22"/>
        <v>-0.54479491553842196</v>
      </c>
      <c r="D281" s="1">
        <f t="shared" si="23"/>
        <v>5.3453104449975222E-3</v>
      </c>
      <c r="E281" s="1">
        <f t="shared" si="20"/>
        <v>85.292162696912513</v>
      </c>
      <c r="F281" s="1">
        <f t="shared" si="21"/>
        <v>-0.28301372220013193</v>
      </c>
    </row>
    <row r="282" spans="1:6" x14ac:dyDescent="0.25">
      <c r="A282">
        <v>275</v>
      </c>
      <c r="B282" s="1">
        <f t="shared" si="19"/>
        <v>9.7502561999291437</v>
      </c>
      <c r="C282" s="1">
        <f t="shared" si="22"/>
        <v>-0.53880350577386349</v>
      </c>
      <c r="D282" s="1">
        <f t="shared" si="23"/>
        <v>6.6326417879731406E-3</v>
      </c>
      <c r="E282" s="1">
        <f t="shared" si="20"/>
        <v>84.75025619992914</v>
      </c>
      <c r="F282" s="1">
        <f t="shared" si="21"/>
        <v>-0.2812833420452226</v>
      </c>
    </row>
    <row r="283" spans="1:6" x14ac:dyDescent="0.25">
      <c r="A283">
        <v>276</v>
      </c>
      <c r="B283" s="1">
        <f t="shared" si="19"/>
        <v>9.2149796512803981</v>
      </c>
      <c r="C283" s="1">
        <f t="shared" si="22"/>
        <v>-0.53154040490072263</v>
      </c>
      <c r="D283" s="1">
        <f t="shared" si="23"/>
        <v>7.887659566868559E-3</v>
      </c>
      <c r="E283" s="1">
        <f t="shared" si="20"/>
        <v>84.214979651280402</v>
      </c>
      <c r="F283" s="1">
        <f t="shared" si="21"/>
        <v>-0.27885168756614698</v>
      </c>
    </row>
    <row r="284" spans="1:6" x14ac:dyDescent="0.25">
      <c r="A284">
        <v>277</v>
      </c>
      <c r="B284" s="1">
        <f t="shared" si="19"/>
        <v>8.6875875590942684</v>
      </c>
      <c r="C284" s="1">
        <f t="shared" si="22"/>
        <v>-0.52304099801636861</v>
      </c>
      <c r="D284" s="1">
        <f t="shared" si="23"/>
        <v>9.1042494612189676E-3</v>
      </c>
      <c r="E284" s="1">
        <f t="shared" si="20"/>
        <v>83.687587559094268</v>
      </c>
      <c r="F284" s="1">
        <f t="shared" si="21"/>
        <v>-0.27572431255468255</v>
      </c>
    </row>
    <row r="285" spans="1:6" x14ac:dyDescent="0.25">
      <c r="A285">
        <v>278</v>
      </c>
      <c r="B285" s="1">
        <f t="shared" si="19"/>
        <v>8.1692960192194075</v>
      </c>
      <c r="C285" s="1">
        <f t="shared" si="22"/>
        <v>-0.51334669337678507</v>
      </c>
      <c r="D285" s="1">
        <f t="shared" si="23"/>
        <v>1.0276484367350274E-2</v>
      </c>
      <c r="E285" s="1">
        <f t="shared" si="20"/>
        <v>83.169296019219402</v>
      </c>
      <c r="F285" s="1">
        <f t="shared" si="21"/>
        <v>-0.27191059967437903</v>
      </c>
    </row>
    <row r="286" spans="1:6" x14ac:dyDescent="0.25">
      <c r="A286">
        <v>279</v>
      </c>
      <c r="B286" s="1">
        <f t="shared" si="19"/>
        <v>7.6612767905284045</v>
      </c>
      <c r="C286" s="1">
        <f t="shared" si="22"/>
        <v>-0.50250472065970764</v>
      </c>
      <c r="D286" s="1">
        <f t="shared" si="23"/>
        <v>1.1398653274632447E-2</v>
      </c>
      <c r="E286" s="1">
        <f t="shared" si="20"/>
        <v>82.661276790528404</v>
      </c>
      <c r="F286" s="1">
        <f t="shared" si="21"/>
        <v>-0.2674238265131782</v>
      </c>
    </row>
    <row r="287" spans="1:6" x14ac:dyDescent="0.25">
      <c r="A287">
        <v>280</v>
      </c>
      <c r="B287" s="1">
        <f t="shared" si="19"/>
        <v>7.1646515862263058</v>
      </c>
      <c r="C287" s="1">
        <f t="shared" si="22"/>
        <v>-0.4905679008663828</v>
      </c>
      <c r="D287" s="1">
        <f t="shared" si="23"/>
        <v>1.2465289088949229E-2</v>
      </c>
      <c r="E287" s="1">
        <f t="shared" si="20"/>
        <v>82.164651586226313</v>
      </c>
      <c r="F287" s="1">
        <f t="shared" si="21"/>
        <v>-0.26228120501122942</v>
      </c>
    </row>
    <row r="288" spans="1:6" x14ac:dyDescent="0.25">
      <c r="A288">
        <v>281</v>
      </c>
      <c r="B288" s="1">
        <f t="shared" si="19"/>
        <v>6.6804866089766826</v>
      </c>
      <c r="C288" s="1">
        <f t="shared" si="22"/>
        <v>-0.47759438898295864</v>
      </c>
      <c r="D288" s="1">
        <f t="shared" si="23"/>
        <v>1.3471195267831129E-2</v>
      </c>
      <c r="E288" s="1">
        <f t="shared" si="20"/>
        <v>81.680486608976679</v>
      </c>
      <c r="F288" s="1">
        <f t="shared" si="21"/>
        <v>-0.25650389181781158</v>
      </c>
    </row>
    <row r="289" spans="1:6" x14ac:dyDescent="0.25">
      <c r="A289">
        <v>282</v>
      </c>
      <c r="B289" s="1">
        <f t="shared" si="19"/>
        <v>6.2097873564693886</v>
      </c>
      <c r="C289" s="1">
        <f t="shared" si="22"/>
        <v>-0.46364739065523847</v>
      </c>
      <c r="D289" s="1">
        <f t="shared" si="23"/>
        <v>1.4411471137487962E-2</v>
      </c>
      <c r="E289" s="1">
        <f t="shared" si="20"/>
        <v>81.209787356469391</v>
      </c>
      <c r="F289" s="1">
        <f t="shared" si="21"/>
        <v>-0.25011696740043454</v>
      </c>
    </row>
    <row r="290" spans="1:6" x14ac:dyDescent="0.25">
      <c r="A290">
        <v>283</v>
      </c>
      <c r="B290" s="1">
        <f t="shared" si="19"/>
        <v>5.7534937227369021</v>
      </c>
      <c r="C290" s="1">
        <f t="shared" si="22"/>
        <v>-0.44879485425712728</v>
      </c>
      <c r="D290" s="1">
        <f t="shared" si="23"/>
        <v>1.528153576839898E-2</v>
      </c>
      <c r="E290" s="1">
        <f t="shared" si="20"/>
        <v>80.753493722736906</v>
      </c>
      <c r="F290" s="1">
        <f t="shared" si="21"/>
        <v>-0.24314938206983058</v>
      </c>
    </row>
    <row r="291" spans="1:6" x14ac:dyDescent="0.25">
      <c r="A291">
        <v>284</v>
      </c>
      <c r="B291" s="1">
        <f t="shared" si="19"/>
        <v>5.3124754190850947</v>
      </c>
      <c r="C291" s="1">
        <f t="shared" si="22"/>
        <v>-0.43310913985298538</v>
      </c>
      <c r="D291" s="1">
        <f t="shared" si="23"/>
        <v>1.6077150293140944E-2</v>
      </c>
      <c r="E291" s="1">
        <f t="shared" si="20"/>
        <v>80.312475419085089</v>
      </c>
      <c r="F291" s="1">
        <f t="shared" si="21"/>
        <v>-0.23563386749395784</v>
      </c>
    </row>
    <row r="292" spans="1:6" x14ac:dyDescent="0.25">
      <c r="A292">
        <v>285</v>
      </c>
      <c r="B292" s="1">
        <f t="shared" si="19"/>
        <v>4.8875277369471348</v>
      </c>
      <c r="C292" s="1">
        <f t="shared" si="22"/>
        <v>-0.4166666666666668</v>
      </c>
      <c r="D292" s="1">
        <f t="shared" si="23"/>
        <v>1.6794438557724233E-2</v>
      </c>
      <c r="E292" s="1">
        <f t="shared" si="20"/>
        <v>79.887527736947135</v>
      </c>
      <c r="F292" s="1">
        <f t="shared" si="21"/>
        <v>-0.22760681274705519</v>
      </c>
    </row>
    <row r="293" spans="1:6" x14ac:dyDescent="0.25">
      <c r="A293">
        <v>286</v>
      </c>
      <c r="B293" s="1">
        <f t="shared" si="19"/>
        <v>4.4793676733035985</v>
      </c>
      <c r="C293" s="1">
        <f t="shared" si="22"/>
        <v>-0.39954754077474386</v>
      </c>
      <c r="D293" s="1">
        <f t="shared" si="23"/>
        <v>1.7429906005825349E-2</v>
      </c>
      <c r="E293" s="1">
        <f t="shared" si="20"/>
        <v>79.479367673303599</v>
      </c>
      <c r="F293" s="1">
        <f t="shared" si="21"/>
        <v>-0.2191081044684286</v>
      </c>
    </row>
    <row r="294" spans="1:6" x14ac:dyDescent="0.25">
      <c r="A294">
        <v>287</v>
      </c>
      <c r="B294" s="1">
        <f t="shared" si="19"/>
        <v>4.0886304375452482</v>
      </c>
      <c r="C294" s="1">
        <f t="shared" si="22"/>
        <v>-0.38183516483775348</v>
      </c>
      <c r="D294" s="1">
        <f t="shared" si="23"/>
        <v>1.798045670391411E-2</v>
      </c>
      <c r="E294" s="1">
        <f t="shared" si="20"/>
        <v>79.088630437545248</v>
      </c>
      <c r="F294" s="1">
        <f t="shared" si="21"/>
        <v>-0.21018093127966075</v>
      </c>
    </row>
    <row r="295" spans="1:6" x14ac:dyDescent="0.25">
      <c r="A295">
        <v>288</v>
      </c>
      <c r="B295" s="1">
        <f t="shared" si="19"/>
        <v>3.7158663567967163</v>
      </c>
      <c r="C295" s="1">
        <f t="shared" si="22"/>
        <v>-0.36361583177081874</v>
      </c>
      <c r="D295" s="1">
        <f t="shared" si="23"/>
        <v>1.8443408424330589E-2</v>
      </c>
      <c r="E295" s="1">
        <f t="shared" si="20"/>
        <v>78.71586635679671</v>
      </c>
      <c r="F295" s="1">
        <f t="shared" si="21"/>
        <v>-0.2008715532156771</v>
      </c>
    </row>
    <row r="296" spans="1:6" x14ac:dyDescent="0.25">
      <c r="A296">
        <v>289</v>
      </c>
      <c r="B296" s="1">
        <f t="shared" si="19"/>
        <v>3.3615381947780847</v>
      </c>
      <c r="C296" s="1">
        <f t="shared" si="22"/>
        <v>-0.34497830433324106</v>
      </c>
      <c r="D296" s="1">
        <f t="shared" si="23"/>
        <v>1.8816505712828661E-2</v>
      </c>
      <c r="E296" s="1">
        <f t="shared" si="20"/>
        <v>78.361538194778092</v>
      </c>
      <c r="F296" s="1">
        <f t="shared" si="21"/>
        <v>-0.19122903754987436</v>
      </c>
    </row>
    <row r="297" spans="1:6" x14ac:dyDescent="0.25">
      <c r="A297">
        <v>290</v>
      </c>
      <c r="B297" s="1">
        <f t="shared" si="19"/>
        <v>3.026018897266562</v>
      </c>
      <c r="C297" s="1">
        <f t="shared" ref="C297:C321" si="24">- $N$3 / $F$4 * (1 - COS(2 * PI()*((A297-$A$232)/$F$3)))</f>
        <v>-0.32601338268525842</v>
      </c>
      <c r="D297" s="1">
        <f t="shared" ref="D297:D321" si="25">- 2*PI()*$N$3/($F$4^2)*SIN(2*PI()* ((A297-$A$232)/$F$4) )</f>
        <v>1.9097930876922371E-2</v>
      </c>
      <c r="E297" s="1">
        <f t="shared" si="20"/>
        <v>78.026018897266567</v>
      </c>
      <c r="F297" s="1">
        <f t="shared" si="21"/>
        <v>-0.18130496302005567</v>
      </c>
    </row>
    <row r="298" spans="1:6" x14ac:dyDescent="0.25">
      <c r="A298">
        <v>291</v>
      </c>
      <c r="B298" s="1">
        <f t="shared" ref="B298:B321" si="26">$N$3*(1 - ((A298-$A$232)/$F$4) + ((0.5/PI()) * SIN(2*PI()*((A298-$A$232)/$F$4) )))</f>
        <v>2.7095897751421321</v>
      </c>
      <c r="C298" s="1">
        <f t="shared" si="24"/>
        <v>-0.30681346201879284</v>
      </c>
      <c r="D298" s="1">
        <f t="shared" si="25"/>
        <v>1.9286312841501015E-2</v>
      </c>
      <c r="E298" s="1">
        <f t="shared" si="20"/>
        <v>77.709589775142135</v>
      </c>
      <c r="F298" s="1">
        <f t="shared" si="21"/>
        <v>-0.17115309507289503</v>
      </c>
    </row>
    <row r="299" spans="1:6" x14ac:dyDescent="0.25">
      <c r="A299">
        <v>292</v>
      </c>
      <c r="B299" s="1">
        <f t="shared" si="26"/>
        <v>2.4124391338692286</v>
      </c>
      <c r="C299" s="1">
        <f t="shared" si="24"/>
        <v>-0.28747208241736133</v>
      </c>
      <c r="D299" s="1">
        <f t="shared" si="25"/>
        <v>1.9380733828569252E-2</v>
      </c>
      <c r="E299" s="1">
        <f t="shared" si="20"/>
        <v>77.412439133869228</v>
      </c>
      <c r="F299" s="1">
        <f t="shared" si="21"/>
        <v>-0.16082903532234047</v>
      </c>
    </row>
    <row r="300" spans="1:6" x14ac:dyDescent="0.25">
      <c r="A300">
        <v>293</v>
      </c>
      <c r="B300" s="1">
        <f t="shared" si="26"/>
        <v>2.1346613560914518</v>
      </c>
      <c r="C300" s="1">
        <f t="shared" si="24"/>
        <v>-0.26808347313819436</v>
      </c>
      <c r="D300" s="1">
        <f t="shared" si="25"/>
        <v>1.9380733828569252E-2</v>
      </c>
      <c r="E300" s="1">
        <f t="shared" si="20"/>
        <v>77.134661356091456</v>
      </c>
      <c r="F300" s="1">
        <f t="shared" si="21"/>
        <v>-0.15038984894431678</v>
      </c>
    </row>
    <row r="301" spans="1:6" x14ac:dyDescent="0.25">
      <c r="A301">
        <v>294</v>
      </c>
      <c r="B301" s="1">
        <f t="shared" si="26"/>
        <v>1.8762564418087964</v>
      </c>
      <c r="C301" s="1">
        <f t="shared" si="24"/>
        <v>-0.24874209353676283</v>
      </c>
      <c r="D301" s="1">
        <f t="shared" si="25"/>
        <v>1.9286312841501015E-2</v>
      </c>
      <c r="E301" s="1">
        <f t="shared" si="20"/>
        <v>76.876256441808792</v>
      </c>
      <c r="F301" s="1">
        <f t="shared" si="21"/>
        <v>-0.13989367418985194</v>
      </c>
    </row>
    <row r="302" spans="1:6" x14ac:dyDescent="0.25">
      <c r="A302">
        <v>295</v>
      </c>
      <c r="B302" s="1">
        <f t="shared" si="26"/>
        <v>1.6371300083776728</v>
      </c>
      <c r="C302" s="1">
        <f t="shared" si="24"/>
        <v>-0.22954217287029724</v>
      </c>
      <c r="D302" s="1">
        <f t="shared" si="25"/>
        <v>1.9097930876922374E-2</v>
      </c>
      <c r="E302" s="1">
        <f t="shared" si="20"/>
        <v>76.637130008377667</v>
      </c>
      <c r="F302" s="1">
        <f t="shared" si="21"/>
        <v>-0.12939931857662304</v>
      </c>
    </row>
    <row r="303" spans="1:6" x14ac:dyDescent="0.25">
      <c r="A303">
        <v>296</v>
      </c>
      <c r="B303" s="1">
        <f t="shared" si="26"/>
        <v>1.4170937503336409</v>
      </c>
      <c r="C303" s="1">
        <f t="shared" si="24"/>
        <v>-0.2105772512223146</v>
      </c>
      <c r="D303" s="1">
        <f t="shared" si="25"/>
        <v>1.8816505712828665E-2</v>
      </c>
      <c r="E303" s="1">
        <f t="shared" si="20"/>
        <v>76.417093750333635</v>
      </c>
      <c r="F303" s="1">
        <f t="shared" si="21"/>
        <v>-0.1189658466025053</v>
      </c>
    </row>
    <row r="304" spans="1:6" x14ac:dyDescent="0.25">
      <c r="A304">
        <v>297</v>
      </c>
      <c r="B304" s="1">
        <f t="shared" si="26"/>
        <v>1.2158663567967132</v>
      </c>
      <c r="C304" s="1">
        <f t="shared" si="24"/>
        <v>-0.19193972378473689</v>
      </c>
      <c r="D304" s="1">
        <f t="shared" si="25"/>
        <v>1.8443408424330593E-2</v>
      </c>
      <c r="E304" s="1">
        <f t="shared" si="20"/>
        <v>76.21586635679671</v>
      </c>
      <c r="F304" s="1">
        <f t="shared" si="21"/>
        <v>-0.10865216400463883</v>
      </c>
    </row>
    <row r="305" spans="1:6" x14ac:dyDescent="0.25">
      <c r="A305">
        <v>298</v>
      </c>
      <c r="B305" s="1">
        <f t="shared" si="26"/>
        <v>1.0330748819896916</v>
      </c>
      <c r="C305" s="1">
        <f t="shared" si="24"/>
        <v>-0.17372039071780224</v>
      </c>
      <c r="D305" s="1">
        <f t="shared" si="25"/>
        <v>1.7980456703914113E-2</v>
      </c>
      <c r="E305" s="1">
        <f t="shared" si="20"/>
        <v>76.033074881989691</v>
      </c>
      <c r="F305" s="1">
        <f t="shared" si="21"/>
        <v>-9.8516603657706175E-2</v>
      </c>
    </row>
    <row r="306" spans="1:6" x14ac:dyDescent="0.25">
      <c r="A306">
        <v>299</v>
      </c>
      <c r="B306" s="1">
        <f t="shared" si="26"/>
        <v>0.86825656219248826</v>
      </c>
      <c r="C306" s="1">
        <f t="shared" si="24"/>
        <v>-0.15600801478081183</v>
      </c>
      <c r="D306" s="1">
        <f t="shared" si="25"/>
        <v>1.7429906005825356E-2</v>
      </c>
      <c r="E306" s="1">
        <f t="shared" si="20"/>
        <v>75.868256562192485</v>
      </c>
      <c r="F306" s="1">
        <f t="shared" si="21"/>
        <v>-8.8616518163195088E-2</v>
      </c>
    </row>
    <row r="307" spans="1:6" x14ac:dyDescent="0.25">
      <c r="A307">
        <v>300</v>
      </c>
      <c r="B307" s="1">
        <f t="shared" si="26"/>
        <v>0.7208610702804652</v>
      </c>
      <c r="C307" s="1">
        <f t="shared" si="24"/>
        <v>-0.13888888888888887</v>
      </c>
      <c r="D307" s="1">
        <f t="shared" si="25"/>
        <v>1.6794438557724237E-2</v>
      </c>
      <c r="E307" s="1">
        <f t="shared" si="20"/>
        <v>75.720861070280463</v>
      </c>
      <c r="F307" s="1">
        <f t="shared" si="21"/>
        <v>-7.9007884028756706E-2</v>
      </c>
    </row>
    <row r="308" spans="1:6" x14ac:dyDescent="0.25">
      <c r="A308">
        <v>301</v>
      </c>
      <c r="B308" s="1">
        <f t="shared" si="26"/>
        <v>0.59025319686287148</v>
      </c>
      <c r="C308" s="1">
        <f t="shared" si="24"/>
        <v>-0.12244641570257028</v>
      </c>
      <c r="D308" s="1">
        <f t="shared" si="25"/>
        <v>1.6077150293140947E-2</v>
      </c>
      <c r="E308" s="1">
        <f t="shared" si="20"/>
        <v>75.590253196862875</v>
      </c>
      <c r="F308" s="1">
        <f t="shared" si="21"/>
        <v>-6.9744922078469912E-2</v>
      </c>
    </row>
    <row r="309" spans="1:6" x14ac:dyDescent="0.25">
      <c r="A309">
        <v>302</v>
      </c>
      <c r="B309" s="1">
        <f t="shared" si="26"/>
        <v>0.47571594495912572</v>
      </c>
      <c r="C309" s="1">
        <f t="shared" si="24"/>
        <v>-0.10676070129842838</v>
      </c>
      <c r="D309" s="1">
        <f t="shared" si="25"/>
        <v>1.5281535768398984E-2</v>
      </c>
      <c r="E309" s="1">
        <f t="shared" si="20"/>
        <v>75.47571594495912</v>
      </c>
      <c r="F309" s="1">
        <f t="shared" si="21"/>
        <v>-6.0879738379434167E-2</v>
      </c>
    </row>
    <row r="310" spans="1:6" x14ac:dyDescent="0.25">
      <c r="A310">
        <v>303</v>
      </c>
      <c r="B310" s="1">
        <f t="shared" si="26"/>
        <v>0.37645402313605386</v>
      </c>
      <c r="C310" s="1">
        <f t="shared" si="24"/>
        <v>-9.1908164900317099E-2</v>
      </c>
      <c r="D310" s="1">
        <f t="shared" si="25"/>
        <v>1.4411471137487962E-2</v>
      </c>
      <c r="E310" s="1">
        <f t="shared" si="20"/>
        <v>75.376454023136048</v>
      </c>
      <c r="F310" s="1">
        <f t="shared" si="21"/>
        <v>-5.246198952926797E-2</v>
      </c>
    </row>
    <row r="311" spans="1:6" x14ac:dyDescent="0.25">
      <c r="A311">
        <v>304</v>
      </c>
      <c r="B311" s="1">
        <f t="shared" si="26"/>
        <v>0.29159772008779289</v>
      </c>
      <c r="C311" s="1">
        <f t="shared" si="24"/>
        <v>-7.7961166572596982E-2</v>
      </c>
      <c r="D311" s="1">
        <f t="shared" si="25"/>
        <v>1.3471195267831134E-2</v>
      </c>
      <c r="E311" s="1">
        <f t="shared" si="20"/>
        <v>75.291597720087793</v>
      </c>
      <c r="F311" s="1">
        <f t="shared" si="21"/>
        <v>-4.4538575636950614E-2</v>
      </c>
    </row>
    <row r="312" spans="1:6" x14ac:dyDescent="0.25">
      <c r="A312">
        <v>305</v>
      </c>
      <c r="B312" s="1">
        <f t="shared" si="26"/>
        <v>0.22020714178186301</v>
      </c>
      <c r="C312" s="1">
        <f t="shared" si="24"/>
        <v>-6.4987654689172836E-2</v>
      </c>
      <c r="D312" s="1">
        <f t="shared" si="25"/>
        <v>1.2465289088949234E-2</v>
      </c>
      <c r="E312" s="1">
        <f t="shared" si="20"/>
        <v>75.22020714178187</v>
      </c>
      <c r="F312" s="1">
        <f t="shared" si="21"/>
        <v>-3.7153363762063914E-2</v>
      </c>
    </row>
    <row r="313" spans="1:6" x14ac:dyDescent="0.25">
      <c r="A313">
        <v>306</v>
      </c>
      <c r="B313" s="1">
        <f t="shared" si="26"/>
        <v>0.16127679052840085</v>
      </c>
      <c r="C313" s="1">
        <f t="shared" si="24"/>
        <v>-5.3050834895847963E-2</v>
      </c>
      <c r="D313" s="1">
        <f t="shared" si="25"/>
        <v>1.1398653274632452E-2</v>
      </c>
      <c r="E313" s="1">
        <f t="shared" si="20"/>
        <v>75.161276790528404</v>
      </c>
      <c r="F313" s="1">
        <f t="shared" si="21"/>
        <v>-3.0346943972157953E-2</v>
      </c>
    </row>
    <row r="314" spans="1:6" x14ac:dyDescent="0.25">
      <c r="A314">
        <v>307</v>
      </c>
      <c r="B314" s="1">
        <f t="shared" si="26"/>
        <v>0.11374046366385282</v>
      </c>
      <c r="C314" s="1">
        <f t="shared" si="24"/>
        <v>-4.2208862178770568E-2</v>
      </c>
      <c r="D314" s="1">
        <f t="shared" si="25"/>
        <v>1.0276484367350279E-2</v>
      </c>
      <c r="E314" s="1">
        <f t="shared" si="20"/>
        <v>75.113740463663859</v>
      </c>
      <c r="F314" s="1">
        <f t="shared" si="21"/>
        <v>-2.4156419552395975E-2</v>
      </c>
    </row>
    <row r="315" spans="1:6" x14ac:dyDescent="0.25">
      <c r="A315">
        <v>308</v>
      </c>
      <c r="B315" s="1">
        <f t="shared" si="26"/>
        <v>7.6476447983152632E-2</v>
      </c>
      <c r="C315" s="1">
        <f t="shared" si="24"/>
        <v>-3.2514557539186979E-2</v>
      </c>
      <c r="D315" s="1">
        <f t="shared" si="25"/>
        <v>9.1042494612189745E-3</v>
      </c>
      <c r="E315" s="1">
        <f t="shared" si="20"/>
        <v>75.076476447983154</v>
      </c>
      <c r="F315" s="1">
        <f t="shared" si="21"/>
        <v>-1.8615232273383096E-2</v>
      </c>
    </row>
    <row r="316" spans="1:6" x14ac:dyDescent="0.25">
      <c r="A316">
        <v>309</v>
      </c>
      <c r="B316" s="1">
        <f t="shared" si="26"/>
        <v>4.8312984613728405E-2</v>
      </c>
      <c r="C316" s="1">
        <f t="shared" si="24"/>
        <v>-2.4015150654833062E-2</v>
      </c>
      <c r="D316" s="1">
        <f t="shared" si="25"/>
        <v>7.8876595668685642E-3</v>
      </c>
      <c r="E316" s="1">
        <f t="shared" si="20"/>
        <v>75.04831298461373</v>
      </c>
      <c r="F316" s="1">
        <f t="shared" si="21"/>
        <v>-1.3753023008773688E-2</v>
      </c>
    </row>
    <row r="317" spans="1:6" x14ac:dyDescent="0.25">
      <c r="A317">
        <v>310</v>
      </c>
      <c r="B317" s="1">
        <f t="shared" si="26"/>
        <v>2.8033977706919296E-2</v>
      </c>
      <c r="C317" s="1">
        <f t="shared" si="24"/>
        <v>-1.6752049781692195E-2</v>
      </c>
      <c r="D317" s="1">
        <f t="shared" si="25"/>
        <v>6.6326417879731554E-3</v>
      </c>
      <c r="E317" s="1">
        <f t="shared" si="20"/>
        <v>75.028033977706926</v>
      </c>
      <c r="F317" s="1">
        <f t="shared" si="21"/>
        <v>-9.5955274090904416E-3</v>
      </c>
    </row>
    <row r="318" spans="1:6" x14ac:dyDescent="0.25">
      <c r="A318">
        <v>311</v>
      </c>
      <c r="B318" s="1">
        <f t="shared" si="26"/>
        <v>1.4384919134735608E-2</v>
      </c>
      <c r="C318" s="1">
        <f t="shared" si="24"/>
        <v>-1.076064001713364E-2</v>
      </c>
      <c r="D318" s="1">
        <f t="shared" si="25"/>
        <v>5.3453104449975291E-3</v>
      </c>
      <c r="E318" s="1">
        <f t="shared" si="20"/>
        <v>75.014384919134741</v>
      </c>
      <c r="F318" s="1">
        <f t="shared" si="21"/>
        <v>-6.1645057954498646E-3</v>
      </c>
    </row>
    <row r="319" spans="1:6" x14ac:dyDescent="0.25">
      <c r="A319">
        <v>312</v>
      </c>
      <c r="B319" s="1">
        <f t="shared" si="26"/>
        <v>6.0790003273252999E-3</v>
      </c>
      <c r="C319" s="1">
        <f t="shared" si="24"/>
        <v>-6.0701109072762291E-3</v>
      </c>
      <c r="D319" s="1">
        <f t="shared" si="25"/>
        <v>4.0319372868426349E-3</v>
      </c>
      <c r="E319" s="1">
        <f t="shared" si="20"/>
        <v>75.006079000327318</v>
      </c>
      <c r="F319" s="1">
        <f t="shared" si="21"/>
        <v>-3.4777059476055238E-3</v>
      </c>
    </row>
    <row r="320" spans="1:6" x14ac:dyDescent="0.25">
      <c r="A320">
        <v>313</v>
      </c>
      <c r="B320" s="1">
        <f t="shared" si="26"/>
        <v>1.8033814750090943E-3</v>
      </c>
      <c r="C320" s="1">
        <f t="shared" si="24"/>
        <v>-2.7033142384527082E-3</v>
      </c>
      <c r="D320" s="1">
        <f t="shared" si="25"/>
        <v>2.6989209355151454E-3</v>
      </c>
      <c r="E320" s="1">
        <f t="shared" si="20"/>
        <v>75.001803381475014</v>
      </c>
      <c r="F320" s="1">
        <f t="shared" si="21"/>
        <v>-1.5488570334315189E-3</v>
      </c>
    </row>
    <row r="321" spans="1:6" x14ac:dyDescent="0.25">
      <c r="A321">
        <v>314</v>
      </c>
      <c r="B321" s="1">
        <f t="shared" si="26"/>
        <v>2.2558755183661912E-4</v>
      </c>
      <c r="C321" s="1">
        <f t="shared" si="24"/>
        <v>-6.7665270560438961E-4</v>
      </c>
      <c r="D321" s="1">
        <f t="shared" si="25"/>
        <v>1.3527557126844097E-3</v>
      </c>
      <c r="E321" s="1">
        <f t="shared" si="20"/>
        <v>75.000225587551839</v>
      </c>
      <c r="F321" s="1">
        <f t="shared" si="21"/>
        <v>-3.8769256768030812E-4</v>
      </c>
    </row>
    <row r="322" spans="1:6" x14ac:dyDescent="0.25">
      <c r="A322">
        <v>315</v>
      </c>
      <c r="B322" s="1">
        <v>0</v>
      </c>
      <c r="C322" s="1">
        <v>0</v>
      </c>
      <c r="D322" s="1">
        <v>0</v>
      </c>
      <c r="E322" s="1">
        <f t="shared" si="20"/>
        <v>75</v>
      </c>
      <c r="F322" s="1">
        <f t="shared" si="21"/>
        <v>0</v>
      </c>
    </row>
    <row r="323" spans="1:6" x14ac:dyDescent="0.25">
      <c r="A323">
        <v>316</v>
      </c>
      <c r="B323" s="1">
        <v>0</v>
      </c>
      <c r="C323" s="1">
        <v>0</v>
      </c>
      <c r="D323" s="1">
        <v>0</v>
      </c>
      <c r="E323" s="1">
        <f t="shared" si="20"/>
        <v>75</v>
      </c>
      <c r="F323" s="1">
        <f t="shared" si="21"/>
        <v>0</v>
      </c>
    </row>
    <row r="324" spans="1:6" x14ac:dyDescent="0.25">
      <c r="A324">
        <v>317</v>
      </c>
      <c r="B324" s="1">
        <v>0</v>
      </c>
      <c r="C324" s="1">
        <v>0</v>
      </c>
      <c r="D324" s="1">
        <v>0</v>
      </c>
      <c r="E324" s="1">
        <f t="shared" si="20"/>
        <v>75</v>
      </c>
      <c r="F324" s="1">
        <f t="shared" si="21"/>
        <v>0</v>
      </c>
    </row>
    <row r="325" spans="1:6" x14ac:dyDescent="0.25">
      <c r="A325">
        <v>318</v>
      </c>
      <c r="B325" s="1">
        <v>0</v>
      </c>
      <c r="C325" s="1">
        <v>0</v>
      </c>
      <c r="D325" s="1">
        <v>0</v>
      </c>
      <c r="E325" s="1">
        <f t="shared" si="20"/>
        <v>75</v>
      </c>
      <c r="F325" s="1">
        <f t="shared" si="21"/>
        <v>0</v>
      </c>
    </row>
    <row r="326" spans="1:6" x14ac:dyDescent="0.25">
      <c r="A326">
        <v>319</v>
      </c>
      <c r="B326" s="1">
        <v>0</v>
      </c>
      <c r="C326" s="1">
        <v>0</v>
      </c>
      <c r="D326" s="1">
        <v>0</v>
      </c>
      <c r="E326" s="1">
        <f t="shared" si="20"/>
        <v>75</v>
      </c>
      <c r="F326" s="1">
        <f t="shared" si="21"/>
        <v>0</v>
      </c>
    </row>
    <row r="327" spans="1:6" x14ac:dyDescent="0.25">
      <c r="A327">
        <v>320</v>
      </c>
      <c r="B327" s="1">
        <v>0</v>
      </c>
      <c r="C327" s="1">
        <v>0</v>
      </c>
      <c r="D327" s="1">
        <v>0</v>
      </c>
      <c r="E327" s="1">
        <f t="shared" ref="E327:E367" si="27">$C$3+B327-$C$2</f>
        <v>75</v>
      </c>
      <c r="F327" s="1">
        <f t="shared" ref="F327:F367" si="28">DEGREES(ATAN2(B327+SQRT(($C$3^2)-($F$2^2)),C327-$F$2))</f>
        <v>0</v>
      </c>
    </row>
    <row r="328" spans="1:6" x14ac:dyDescent="0.25">
      <c r="A328">
        <v>321</v>
      </c>
      <c r="B328" s="1">
        <v>0</v>
      </c>
      <c r="C328" s="1">
        <v>0</v>
      </c>
      <c r="D328" s="1">
        <v>0</v>
      </c>
      <c r="E328" s="1">
        <f t="shared" si="27"/>
        <v>75</v>
      </c>
      <c r="F328" s="1">
        <f t="shared" si="28"/>
        <v>0</v>
      </c>
    </row>
    <row r="329" spans="1:6" x14ac:dyDescent="0.25">
      <c r="A329">
        <v>322</v>
      </c>
      <c r="B329" s="1">
        <v>0</v>
      </c>
      <c r="C329" s="1">
        <v>0</v>
      </c>
      <c r="D329" s="1">
        <v>0</v>
      </c>
      <c r="E329" s="1">
        <f t="shared" si="27"/>
        <v>75</v>
      </c>
      <c r="F329" s="1">
        <f t="shared" si="28"/>
        <v>0</v>
      </c>
    </row>
    <row r="330" spans="1:6" x14ac:dyDescent="0.25">
      <c r="A330">
        <v>323</v>
      </c>
      <c r="B330" s="1">
        <v>0</v>
      </c>
      <c r="C330" s="1">
        <v>0</v>
      </c>
      <c r="D330" s="1">
        <v>0</v>
      </c>
      <c r="E330" s="1">
        <f t="shared" si="27"/>
        <v>75</v>
      </c>
      <c r="F330" s="1">
        <f t="shared" si="28"/>
        <v>0</v>
      </c>
    </row>
    <row r="331" spans="1:6" x14ac:dyDescent="0.25">
      <c r="A331">
        <v>324</v>
      </c>
      <c r="B331" s="1">
        <v>0</v>
      </c>
      <c r="C331" s="1">
        <v>0</v>
      </c>
      <c r="D331" s="1">
        <v>0</v>
      </c>
      <c r="E331" s="1">
        <f t="shared" si="27"/>
        <v>75</v>
      </c>
      <c r="F331" s="1">
        <f t="shared" si="28"/>
        <v>0</v>
      </c>
    </row>
    <row r="332" spans="1:6" x14ac:dyDescent="0.25">
      <c r="A332">
        <v>325</v>
      </c>
      <c r="B332" s="1">
        <v>0</v>
      </c>
      <c r="C332" s="1">
        <v>0</v>
      </c>
      <c r="D332" s="1">
        <v>0</v>
      </c>
      <c r="E332" s="1">
        <f t="shared" si="27"/>
        <v>75</v>
      </c>
      <c r="F332" s="1">
        <f t="shared" si="28"/>
        <v>0</v>
      </c>
    </row>
    <row r="333" spans="1:6" x14ac:dyDescent="0.25">
      <c r="A333">
        <v>326</v>
      </c>
      <c r="B333" s="1">
        <v>0</v>
      </c>
      <c r="C333" s="1">
        <v>0</v>
      </c>
      <c r="D333" s="1">
        <v>0</v>
      </c>
      <c r="E333" s="1">
        <f t="shared" si="27"/>
        <v>75</v>
      </c>
      <c r="F333" s="1">
        <f t="shared" si="28"/>
        <v>0</v>
      </c>
    </row>
    <row r="334" spans="1:6" x14ac:dyDescent="0.25">
      <c r="A334">
        <v>327</v>
      </c>
      <c r="B334" s="1">
        <v>0</v>
      </c>
      <c r="C334" s="1">
        <v>0</v>
      </c>
      <c r="D334" s="1">
        <v>0</v>
      </c>
      <c r="E334" s="1">
        <f t="shared" si="27"/>
        <v>75</v>
      </c>
      <c r="F334" s="1">
        <f t="shared" si="28"/>
        <v>0</v>
      </c>
    </row>
    <row r="335" spans="1:6" x14ac:dyDescent="0.25">
      <c r="A335">
        <v>328</v>
      </c>
      <c r="B335" s="1">
        <v>0</v>
      </c>
      <c r="C335" s="1">
        <v>0</v>
      </c>
      <c r="D335" s="1">
        <v>0</v>
      </c>
      <c r="E335" s="1">
        <f t="shared" si="27"/>
        <v>75</v>
      </c>
      <c r="F335" s="1">
        <f t="shared" si="28"/>
        <v>0</v>
      </c>
    </row>
    <row r="336" spans="1:6" x14ac:dyDescent="0.25">
      <c r="A336">
        <v>329</v>
      </c>
      <c r="B336" s="1">
        <v>0</v>
      </c>
      <c r="C336" s="1">
        <v>0</v>
      </c>
      <c r="D336" s="1">
        <v>0</v>
      </c>
      <c r="E336" s="1">
        <f t="shared" si="27"/>
        <v>75</v>
      </c>
      <c r="F336" s="1">
        <f t="shared" si="28"/>
        <v>0</v>
      </c>
    </row>
    <row r="337" spans="1:6" x14ac:dyDescent="0.25">
      <c r="A337">
        <v>330</v>
      </c>
      <c r="B337" s="1">
        <v>0</v>
      </c>
      <c r="C337" s="1">
        <v>0</v>
      </c>
      <c r="D337" s="1">
        <v>0</v>
      </c>
      <c r="E337" s="1">
        <f t="shared" si="27"/>
        <v>75</v>
      </c>
      <c r="F337" s="1">
        <f t="shared" si="28"/>
        <v>0</v>
      </c>
    </row>
    <row r="338" spans="1:6" x14ac:dyDescent="0.25">
      <c r="A338">
        <v>331</v>
      </c>
      <c r="B338" s="1">
        <v>0</v>
      </c>
      <c r="C338" s="1">
        <v>0</v>
      </c>
      <c r="D338" s="1">
        <v>0</v>
      </c>
      <c r="E338" s="1">
        <f t="shared" si="27"/>
        <v>75</v>
      </c>
      <c r="F338" s="1">
        <f t="shared" si="28"/>
        <v>0</v>
      </c>
    </row>
    <row r="339" spans="1:6" x14ac:dyDescent="0.25">
      <c r="A339">
        <v>332</v>
      </c>
      <c r="B339" s="1">
        <v>0</v>
      </c>
      <c r="C339" s="1">
        <v>0</v>
      </c>
      <c r="D339" s="1">
        <v>0</v>
      </c>
      <c r="E339" s="1">
        <f t="shared" si="27"/>
        <v>75</v>
      </c>
      <c r="F339" s="1">
        <f t="shared" si="28"/>
        <v>0</v>
      </c>
    </row>
    <row r="340" spans="1:6" x14ac:dyDescent="0.25">
      <c r="A340">
        <v>333</v>
      </c>
      <c r="B340" s="1">
        <v>0</v>
      </c>
      <c r="C340" s="1">
        <v>0</v>
      </c>
      <c r="D340" s="1">
        <v>0</v>
      </c>
      <c r="E340" s="1">
        <f t="shared" si="27"/>
        <v>75</v>
      </c>
      <c r="F340" s="1">
        <f t="shared" si="28"/>
        <v>0</v>
      </c>
    </row>
    <row r="341" spans="1:6" x14ac:dyDescent="0.25">
      <c r="A341">
        <v>334</v>
      </c>
      <c r="B341" s="1">
        <v>0</v>
      </c>
      <c r="C341" s="1">
        <v>0</v>
      </c>
      <c r="D341" s="1">
        <v>0</v>
      </c>
      <c r="E341" s="1">
        <f t="shared" si="27"/>
        <v>75</v>
      </c>
      <c r="F341" s="1">
        <f t="shared" si="28"/>
        <v>0</v>
      </c>
    </row>
    <row r="342" spans="1:6" x14ac:dyDescent="0.25">
      <c r="A342">
        <v>335</v>
      </c>
      <c r="B342" s="1">
        <v>0</v>
      </c>
      <c r="C342" s="1">
        <v>0</v>
      </c>
      <c r="D342" s="1">
        <v>0</v>
      </c>
      <c r="E342" s="1">
        <f t="shared" si="27"/>
        <v>75</v>
      </c>
      <c r="F342" s="1">
        <f t="shared" si="28"/>
        <v>0</v>
      </c>
    </row>
    <row r="343" spans="1:6" x14ac:dyDescent="0.25">
      <c r="A343">
        <v>336</v>
      </c>
      <c r="B343" s="1">
        <v>0</v>
      </c>
      <c r="C343" s="1">
        <v>0</v>
      </c>
      <c r="D343" s="1">
        <v>0</v>
      </c>
      <c r="E343" s="1">
        <f t="shared" si="27"/>
        <v>75</v>
      </c>
      <c r="F343" s="1">
        <f t="shared" si="28"/>
        <v>0</v>
      </c>
    </row>
    <row r="344" spans="1:6" x14ac:dyDescent="0.25">
      <c r="A344">
        <v>337</v>
      </c>
      <c r="B344" s="1">
        <v>0</v>
      </c>
      <c r="C344" s="1">
        <v>0</v>
      </c>
      <c r="D344" s="1">
        <v>0</v>
      </c>
      <c r="E344" s="1">
        <f t="shared" si="27"/>
        <v>75</v>
      </c>
      <c r="F344" s="1">
        <f t="shared" si="28"/>
        <v>0</v>
      </c>
    </row>
    <row r="345" spans="1:6" x14ac:dyDescent="0.25">
      <c r="A345">
        <v>338</v>
      </c>
      <c r="B345" s="1">
        <v>0</v>
      </c>
      <c r="C345" s="1">
        <v>0</v>
      </c>
      <c r="D345" s="1">
        <v>0</v>
      </c>
      <c r="E345" s="1">
        <f t="shared" si="27"/>
        <v>75</v>
      </c>
      <c r="F345" s="1">
        <f t="shared" si="28"/>
        <v>0</v>
      </c>
    </row>
    <row r="346" spans="1:6" x14ac:dyDescent="0.25">
      <c r="A346">
        <v>339</v>
      </c>
      <c r="B346" s="1">
        <v>0</v>
      </c>
      <c r="C346" s="1">
        <v>0</v>
      </c>
      <c r="D346" s="1">
        <v>0</v>
      </c>
      <c r="E346" s="1">
        <f t="shared" si="27"/>
        <v>75</v>
      </c>
      <c r="F346" s="1">
        <f t="shared" si="28"/>
        <v>0</v>
      </c>
    </row>
    <row r="347" spans="1:6" x14ac:dyDescent="0.25">
      <c r="A347">
        <v>340</v>
      </c>
      <c r="B347" s="1">
        <v>0</v>
      </c>
      <c r="C347" s="1">
        <v>0</v>
      </c>
      <c r="D347" s="1">
        <v>0</v>
      </c>
      <c r="E347" s="1">
        <f t="shared" si="27"/>
        <v>75</v>
      </c>
      <c r="F347" s="1">
        <f t="shared" si="28"/>
        <v>0</v>
      </c>
    </row>
    <row r="348" spans="1:6" x14ac:dyDescent="0.25">
      <c r="A348">
        <v>341</v>
      </c>
      <c r="B348" s="1">
        <v>0</v>
      </c>
      <c r="C348" s="1">
        <v>0</v>
      </c>
      <c r="D348" s="1">
        <v>0</v>
      </c>
      <c r="E348" s="1">
        <f t="shared" si="27"/>
        <v>75</v>
      </c>
      <c r="F348" s="1">
        <f t="shared" si="28"/>
        <v>0</v>
      </c>
    </row>
    <row r="349" spans="1:6" x14ac:dyDescent="0.25">
      <c r="A349">
        <v>342</v>
      </c>
      <c r="B349" s="1">
        <v>0</v>
      </c>
      <c r="C349" s="1">
        <v>0</v>
      </c>
      <c r="D349" s="1">
        <v>0</v>
      </c>
      <c r="E349" s="1">
        <f t="shared" si="27"/>
        <v>75</v>
      </c>
      <c r="F349" s="1">
        <f t="shared" si="28"/>
        <v>0</v>
      </c>
    </row>
    <row r="350" spans="1:6" x14ac:dyDescent="0.25">
      <c r="A350">
        <v>343</v>
      </c>
      <c r="B350" s="1">
        <v>0</v>
      </c>
      <c r="C350" s="1">
        <v>0</v>
      </c>
      <c r="D350" s="1">
        <v>0</v>
      </c>
      <c r="E350" s="1">
        <f t="shared" si="27"/>
        <v>75</v>
      </c>
      <c r="F350" s="1">
        <f t="shared" si="28"/>
        <v>0</v>
      </c>
    </row>
    <row r="351" spans="1:6" x14ac:dyDescent="0.25">
      <c r="A351">
        <v>344</v>
      </c>
      <c r="B351" s="1">
        <v>0</v>
      </c>
      <c r="C351" s="1">
        <v>0</v>
      </c>
      <c r="D351" s="1">
        <v>0</v>
      </c>
      <c r="E351" s="1">
        <f t="shared" si="27"/>
        <v>75</v>
      </c>
      <c r="F351" s="1">
        <f t="shared" si="28"/>
        <v>0</v>
      </c>
    </row>
    <row r="352" spans="1:6" x14ac:dyDescent="0.25">
      <c r="A352">
        <v>345</v>
      </c>
      <c r="B352" s="1">
        <v>0</v>
      </c>
      <c r="C352" s="1">
        <v>0</v>
      </c>
      <c r="D352" s="1">
        <v>0</v>
      </c>
      <c r="E352" s="1">
        <f t="shared" si="27"/>
        <v>75</v>
      </c>
      <c r="F352" s="1">
        <f t="shared" si="28"/>
        <v>0</v>
      </c>
    </row>
    <row r="353" spans="1:6" x14ac:dyDescent="0.25">
      <c r="A353">
        <v>346</v>
      </c>
      <c r="B353" s="1">
        <v>0</v>
      </c>
      <c r="C353" s="1">
        <v>0</v>
      </c>
      <c r="D353" s="1">
        <v>0</v>
      </c>
      <c r="E353" s="1">
        <f t="shared" si="27"/>
        <v>75</v>
      </c>
      <c r="F353" s="1">
        <f t="shared" si="28"/>
        <v>0</v>
      </c>
    </row>
    <row r="354" spans="1:6" x14ac:dyDescent="0.25">
      <c r="A354">
        <v>347</v>
      </c>
      <c r="B354" s="1">
        <v>0</v>
      </c>
      <c r="C354" s="1">
        <v>0</v>
      </c>
      <c r="D354" s="1">
        <v>0</v>
      </c>
      <c r="E354" s="1">
        <f t="shared" si="27"/>
        <v>75</v>
      </c>
      <c r="F354" s="1">
        <f t="shared" si="28"/>
        <v>0</v>
      </c>
    </row>
    <row r="355" spans="1:6" x14ac:dyDescent="0.25">
      <c r="A355">
        <v>348</v>
      </c>
      <c r="B355" s="1">
        <v>0</v>
      </c>
      <c r="C355" s="1">
        <v>0</v>
      </c>
      <c r="D355" s="1">
        <v>0</v>
      </c>
      <c r="E355" s="1">
        <f t="shared" si="27"/>
        <v>75</v>
      </c>
      <c r="F355" s="1">
        <f t="shared" si="28"/>
        <v>0</v>
      </c>
    </row>
    <row r="356" spans="1:6" x14ac:dyDescent="0.25">
      <c r="A356">
        <v>349</v>
      </c>
      <c r="B356" s="1">
        <v>0</v>
      </c>
      <c r="C356" s="1">
        <v>0</v>
      </c>
      <c r="D356" s="1">
        <v>0</v>
      </c>
      <c r="E356" s="1">
        <f t="shared" si="27"/>
        <v>75</v>
      </c>
      <c r="F356" s="1">
        <f t="shared" si="28"/>
        <v>0</v>
      </c>
    </row>
    <row r="357" spans="1:6" x14ac:dyDescent="0.25">
      <c r="A357">
        <v>350</v>
      </c>
      <c r="B357" s="1">
        <v>0</v>
      </c>
      <c r="C357" s="1">
        <v>0</v>
      </c>
      <c r="D357" s="1">
        <v>0</v>
      </c>
      <c r="E357" s="1">
        <f t="shared" si="27"/>
        <v>75</v>
      </c>
      <c r="F357" s="1">
        <f t="shared" si="28"/>
        <v>0</v>
      </c>
    </row>
    <row r="358" spans="1:6" x14ac:dyDescent="0.25">
      <c r="A358">
        <v>351</v>
      </c>
      <c r="B358" s="1">
        <v>0</v>
      </c>
      <c r="C358" s="1">
        <v>0</v>
      </c>
      <c r="D358" s="1">
        <v>0</v>
      </c>
      <c r="E358" s="1">
        <f t="shared" si="27"/>
        <v>75</v>
      </c>
      <c r="F358" s="1">
        <f t="shared" si="28"/>
        <v>0</v>
      </c>
    </row>
    <row r="359" spans="1:6" x14ac:dyDescent="0.25">
      <c r="A359">
        <v>352</v>
      </c>
      <c r="B359" s="1">
        <v>0</v>
      </c>
      <c r="C359" s="1">
        <v>0</v>
      </c>
      <c r="D359" s="1">
        <v>0</v>
      </c>
      <c r="E359" s="1">
        <f t="shared" si="27"/>
        <v>75</v>
      </c>
      <c r="F359" s="1">
        <f t="shared" si="28"/>
        <v>0</v>
      </c>
    </row>
    <row r="360" spans="1:6" x14ac:dyDescent="0.25">
      <c r="A360">
        <v>353</v>
      </c>
      <c r="B360" s="1">
        <v>0</v>
      </c>
      <c r="C360" s="1">
        <v>0</v>
      </c>
      <c r="D360" s="1">
        <v>0</v>
      </c>
      <c r="E360" s="1">
        <f t="shared" si="27"/>
        <v>75</v>
      </c>
      <c r="F360" s="1">
        <f t="shared" si="28"/>
        <v>0</v>
      </c>
    </row>
    <row r="361" spans="1:6" x14ac:dyDescent="0.25">
      <c r="A361">
        <v>354</v>
      </c>
      <c r="B361" s="1">
        <v>0</v>
      </c>
      <c r="C361" s="1">
        <v>0</v>
      </c>
      <c r="D361" s="1">
        <v>0</v>
      </c>
      <c r="E361" s="1">
        <f t="shared" si="27"/>
        <v>75</v>
      </c>
      <c r="F361" s="1">
        <f t="shared" si="28"/>
        <v>0</v>
      </c>
    </row>
    <row r="362" spans="1:6" x14ac:dyDescent="0.25">
      <c r="A362">
        <v>355</v>
      </c>
      <c r="B362" s="1">
        <v>0</v>
      </c>
      <c r="C362" s="1">
        <v>0</v>
      </c>
      <c r="D362" s="1">
        <v>0</v>
      </c>
      <c r="E362" s="1">
        <f t="shared" si="27"/>
        <v>75</v>
      </c>
      <c r="F362" s="1">
        <f t="shared" si="28"/>
        <v>0</v>
      </c>
    </row>
    <row r="363" spans="1:6" x14ac:dyDescent="0.25">
      <c r="A363">
        <v>356</v>
      </c>
      <c r="B363" s="1">
        <v>0</v>
      </c>
      <c r="C363" s="1">
        <v>0</v>
      </c>
      <c r="D363" s="1">
        <v>0</v>
      </c>
      <c r="E363" s="1">
        <f t="shared" si="27"/>
        <v>75</v>
      </c>
      <c r="F363" s="1">
        <f t="shared" si="28"/>
        <v>0</v>
      </c>
    </row>
    <row r="364" spans="1:6" x14ac:dyDescent="0.25">
      <c r="A364">
        <v>357</v>
      </c>
      <c r="B364" s="1">
        <v>0</v>
      </c>
      <c r="C364" s="1">
        <v>0</v>
      </c>
      <c r="D364" s="1">
        <v>0</v>
      </c>
      <c r="E364" s="1">
        <f t="shared" si="27"/>
        <v>75</v>
      </c>
      <c r="F364" s="1">
        <f t="shared" si="28"/>
        <v>0</v>
      </c>
    </row>
    <row r="365" spans="1:6" x14ac:dyDescent="0.25">
      <c r="A365">
        <v>358</v>
      </c>
      <c r="B365" s="1">
        <v>0</v>
      </c>
      <c r="C365" s="1">
        <v>0</v>
      </c>
      <c r="D365" s="1">
        <v>0</v>
      </c>
      <c r="E365" s="1">
        <f t="shared" si="27"/>
        <v>75</v>
      </c>
      <c r="F365" s="1">
        <f t="shared" si="28"/>
        <v>0</v>
      </c>
    </row>
    <row r="366" spans="1:6" x14ac:dyDescent="0.25">
      <c r="A366">
        <v>359</v>
      </c>
      <c r="B366" s="1">
        <v>0</v>
      </c>
      <c r="C366" s="1">
        <v>0</v>
      </c>
      <c r="D366" s="1">
        <v>0</v>
      </c>
      <c r="E366" s="1">
        <f t="shared" si="27"/>
        <v>75</v>
      </c>
      <c r="F366" s="1">
        <f t="shared" si="28"/>
        <v>0</v>
      </c>
    </row>
    <row r="367" spans="1:6" x14ac:dyDescent="0.25">
      <c r="A367">
        <v>360</v>
      </c>
      <c r="B367" s="1">
        <v>0</v>
      </c>
      <c r="C367" s="1">
        <v>0</v>
      </c>
      <c r="D367" s="1">
        <v>0</v>
      </c>
      <c r="E367" s="1">
        <f t="shared" si="27"/>
        <v>75</v>
      </c>
      <c r="F367" s="1">
        <f t="shared" si="28"/>
        <v>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2024-02-27T15:42:59Z</dcterms:created>
  <dcterms:modified xsi:type="dcterms:W3CDTF">2024-02-28T09:19:16Z</dcterms:modified>
</cp:coreProperties>
</file>