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cuments\GitHub\TrappenMaar\documentatie\"/>
    </mc:Choice>
  </mc:AlternateContent>
  <xr:revisionPtr revIDLastSave="0" documentId="8_{C381DC6A-A544-4DA0-B867-6F60F0F146C6}" xr6:coauthVersionLast="47" xr6:coauthVersionMax="47" xr10:uidLastSave="{00000000-0000-0000-0000-000000000000}"/>
  <bookViews>
    <workbookView xWindow="-108" yWindow="-108" windowWidth="23256" windowHeight="12576" xr2:uid="{9C64B54D-E0A4-4257-B981-A84DF05D93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13" i="1"/>
  <c r="E12" i="1"/>
  <c r="E10" i="1"/>
  <c r="E9" i="1"/>
  <c r="E7" i="1"/>
  <c r="C24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7" i="1"/>
  <c r="E3" i="1"/>
  <c r="E2" i="1"/>
  <c r="E26" i="1" l="1"/>
</calcChain>
</file>

<file path=xl/sharedStrings.xml><?xml version="1.0" encoding="utf-8"?>
<sst xmlns="http://schemas.openxmlformats.org/spreadsheetml/2006/main" count="96" uniqueCount="54">
  <si>
    <t>WAT</t>
  </si>
  <si>
    <t>LINK</t>
  </si>
  <si>
    <t>AANTAL</t>
  </si>
  <si>
    <t>PRIJS/STUK</t>
  </si>
  <si>
    <t>TOTAAL</t>
  </si>
  <si>
    <t>blacklight</t>
  </si>
  <si>
    <t>https://www.bol.com/be/nl/p/mini-16cm-uv-blacklight-met-zaklamp/9200000083518615/</t>
  </si>
  <si>
    <t>kroonsteentje 2</t>
  </si>
  <si>
    <t>kroonsteentje 4</t>
  </si>
  <si>
    <t>kroonsteentje 5</t>
  </si>
  <si>
    <t>kroonsteentje 8</t>
  </si>
  <si>
    <t>level shifter</t>
  </si>
  <si>
    <t>buck converter</t>
  </si>
  <si>
    <t>esp</t>
  </si>
  <si>
    <t>pin header Female 4</t>
  </si>
  <si>
    <t>dc jack</t>
  </si>
  <si>
    <t>buttons</t>
  </si>
  <si>
    <t>C 100uF</t>
  </si>
  <si>
    <t>C 22uF</t>
  </si>
  <si>
    <t>C 0.1uF</t>
  </si>
  <si>
    <t>C 1uF</t>
  </si>
  <si>
    <t>C 4.7uF</t>
  </si>
  <si>
    <t>R 10k</t>
  </si>
  <si>
    <t>kroonsteen 2</t>
  </si>
  <si>
    <t>kroonsteen 8</t>
  </si>
  <si>
    <t>mosfet NTR4503</t>
  </si>
  <si>
    <t>n-kanaals mosfet met toegelaten source-drainspanning van minstens 20V</t>
  </si>
  <si>
    <t>ldo ams1117</t>
  </si>
  <si>
    <t>7 segments (4)</t>
  </si>
  <si>
    <t>buffer</t>
  </si>
  <si>
    <t>fiets</t>
  </si>
  <si>
    <t>dc jack female (laptoplader)</t>
  </si>
  <si>
    <t>kroonsteen 5</t>
  </si>
  <si>
    <t>C 1mF (THT)</t>
  </si>
  <si>
    <t>diode 1n4148</t>
  </si>
  <si>
    <t>gelijkrichter (brug van Graetz)</t>
  </si>
  <si>
    <t>kroonsteen 4</t>
  </si>
  <si>
    <t>R 560</t>
  </si>
  <si>
    <t>R 120</t>
  </si>
  <si>
    <t>R 82</t>
  </si>
  <si>
    <t>https://www.tinytronics.nl/shop/nl/kabels-en-connectoren/connectoren/schroefterminals/2-pin-schroef-terminal-block-connector-2.54mm-afstand</t>
  </si>
  <si>
    <t>https://www.tinytronics.nl/shop/nl/kabels-en-connectoren/connectoren/schroefterminals/4-pin-schroef-terminal-block-connector-2.54mm-afstand</t>
  </si>
  <si>
    <t>https://www.tinytronics.nl/shop/nl/kabels-en-connectoren/connectoren/schroefterminals/5-pin-schroef-terminal-block-connector-2.54mm-afstand</t>
  </si>
  <si>
    <t>https://www.tinytronics.nl/shop/nl/kabels-en-connectoren/connectoren/schroefterminals/8-pin-schroef-terminal-block-connector-2.54mm-afstand</t>
  </si>
  <si>
    <t>2 euro</t>
  </si>
  <si>
    <t>lasercutten</t>
  </si>
  <si>
    <t>ongeveerd 20 euro</t>
  </si>
  <si>
    <t>(eventuele) EXTRA KOSTEN</t>
  </si>
  <si>
    <t>hometrainer</t>
  </si>
  <si>
    <t>-</t>
  </si>
  <si>
    <t>fietsdynamo</t>
  </si>
  <si>
    <t>ledstrip</t>
  </si>
  <si>
    <t>RGB-ledstrip (hoeven geen afzonderlijk adresseerbare leds te zijn)</t>
  </si>
  <si>
    <t>AANTAL COMPONENTEN PER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</si>
</sst>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 applyAlignment="1"/>
    <xf numFmtId="0" fontId="0" fillId="0" borderId="0" xfId="0" applyFo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2" fillId="0" borderId="0" xfId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3" fillId="0" borderId="0" xfId="0" applyFon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1" fillId="0" borderId="16" xfId="0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13</xdr:row>
      <xdr:rowOff>53340</xdr:rowOff>
    </xdr:from>
    <xdr:to>
      <xdr:col>5</xdr:col>
      <xdr:colOff>289560</xdr:colOff>
      <xdr:row>23</xdr:row>
      <xdr:rowOff>144780</xdr:rowOff>
    </xdr:to>
    <xdr:sp macro="" textlink="">
      <xdr:nvSpPr>
        <xdr:cNvPr id="2" name="Rechteraccolade 1">
          <a:extLst>
            <a:ext uri="{FF2B5EF4-FFF2-40B4-BE49-F238E27FC236}">
              <a16:creationId xmlns:a16="http://schemas.microsoft.com/office/drawing/2014/main" id="{7D621541-5829-40D4-C5CB-F0AAE1096662}"/>
            </a:ext>
          </a:extLst>
        </xdr:cNvPr>
        <xdr:cNvSpPr/>
      </xdr:nvSpPr>
      <xdr:spPr>
        <a:xfrm>
          <a:off x="4000500" y="3345180"/>
          <a:ext cx="220980" cy="192024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ol.com/be/nl/p/mini-16cm-uv-blacklight-met-zaklamp/92000000835186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026B-07F5-49B1-9854-4DE7B6F69949}">
  <dimension ref="A1:AI81"/>
  <sheetViews>
    <sheetView tabSelected="1" topLeftCell="A4" zoomScale="85" zoomScaleNormal="85" workbookViewId="0">
      <selection activeCell="D62" sqref="D62"/>
    </sheetView>
  </sheetViews>
  <sheetFormatPr defaultRowHeight="14.4" x14ac:dyDescent="0.3"/>
  <cols>
    <col min="1" max="1" width="19.5546875" customWidth="1"/>
    <col min="4" max="4" width="11.109375" customWidth="1"/>
    <col min="7" max="7" width="16.6640625" bestFit="1" customWidth="1"/>
    <col min="16" max="16" width="26" customWidth="1"/>
    <col min="28" max="28" width="20" customWidth="1"/>
  </cols>
  <sheetData>
    <row r="1" spans="1:14" s="13" customForma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/>
      <c r="G1" s="16"/>
      <c r="H1" s="16"/>
      <c r="I1" s="16"/>
      <c r="J1" s="16"/>
      <c r="K1" s="16"/>
      <c r="L1" s="16"/>
      <c r="M1" s="16"/>
      <c r="N1" s="18"/>
    </row>
    <row r="2" spans="1:14" x14ac:dyDescent="0.3">
      <c r="A2" s="19" t="s">
        <v>5</v>
      </c>
      <c r="B2" s="20" t="s">
        <v>6</v>
      </c>
      <c r="C2" s="5">
        <v>1</v>
      </c>
      <c r="D2" s="12">
        <v>16.440000000000001</v>
      </c>
      <c r="E2" s="12">
        <f>C2*D2</f>
        <v>16.440000000000001</v>
      </c>
      <c r="F2" s="5"/>
      <c r="G2" s="21"/>
      <c r="H2" s="5"/>
      <c r="I2" s="5"/>
      <c r="J2" s="5"/>
      <c r="K2" s="5"/>
      <c r="L2" s="5"/>
      <c r="M2" s="5"/>
      <c r="N2" s="23"/>
    </row>
    <row r="3" spans="1:14" x14ac:dyDescent="0.3">
      <c r="A3" s="19" t="s">
        <v>7</v>
      </c>
      <c r="B3" s="5" t="s">
        <v>40</v>
      </c>
      <c r="C3" s="5">
        <v>1</v>
      </c>
      <c r="D3" s="5">
        <v>0.3</v>
      </c>
      <c r="E3" s="12">
        <f t="shared" ref="E3" si="0">C3*D3</f>
        <v>0.3</v>
      </c>
      <c r="F3" s="5"/>
      <c r="G3" s="5"/>
      <c r="H3" s="5"/>
      <c r="I3" s="5"/>
      <c r="J3" s="5"/>
      <c r="K3" s="5"/>
      <c r="L3" s="5"/>
      <c r="M3" s="5"/>
      <c r="N3" s="23"/>
    </row>
    <row r="4" spans="1:14" x14ac:dyDescent="0.3">
      <c r="A4" s="19" t="s">
        <v>8</v>
      </c>
      <c r="B4" s="5" t="s">
        <v>41</v>
      </c>
      <c r="C4" s="5">
        <v>1</v>
      </c>
      <c r="D4" s="5">
        <v>0.45</v>
      </c>
      <c r="E4" s="12">
        <f>C4*D4</f>
        <v>0.45</v>
      </c>
      <c r="F4" s="5"/>
      <c r="G4" s="5"/>
      <c r="H4" s="5"/>
      <c r="I4" s="5"/>
      <c r="J4" s="5"/>
      <c r="K4" s="5"/>
      <c r="L4" s="5"/>
      <c r="M4" s="5"/>
      <c r="N4" s="23"/>
    </row>
    <row r="5" spans="1:14" x14ac:dyDescent="0.3">
      <c r="A5" s="19" t="s">
        <v>9</v>
      </c>
      <c r="B5" s="5" t="s">
        <v>42</v>
      </c>
      <c r="C5" s="5">
        <v>2</v>
      </c>
      <c r="D5" s="5">
        <v>0.5</v>
      </c>
      <c r="E5" s="12">
        <f>C5*D5</f>
        <v>1</v>
      </c>
      <c r="F5" s="5"/>
      <c r="G5" s="5"/>
      <c r="H5" s="31" t="s">
        <v>47</v>
      </c>
      <c r="I5" s="17"/>
      <c r="J5" s="17"/>
      <c r="K5" s="18"/>
      <c r="L5" s="5"/>
      <c r="M5" s="5"/>
      <c r="N5" s="23"/>
    </row>
    <row r="6" spans="1:14" x14ac:dyDescent="0.3">
      <c r="A6" s="19" t="s">
        <v>10</v>
      </c>
      <c r="B6" s="5" t="s">
        <v>43</v>
      </c>
      <c r="C6" s="5">
        <v>4</v>
      </c>
      <c r="D6" s="5">
        <v>0.8</v>
      </c>
      <c r="E6" s="12">
        <f>C6*D6</f>
        <v>3.2</v>
      </c>
      <c r="F6" s="5"/>
      <c r="G6" s="5"/>
      <c r="H6" s="32" t="s">
        <v>45</v>
      </c>
      <c r="I6" s="22"/>
      <c r="J6" s="21" t="s">
        <v>46</v>
      </c>
      <c r="K6" s="33"/>
      <c r="L6" s="5"/>
      <c r="M6" s="5"/>
      <c r="N6" s="23"/>
    </row>
    <row r="7" spans="1:14" x14ac:dyDescent="0.3">
      <c r="A7" s="19" t="s">
        <v>27</v>
      </c>
      <c r="B7" s="5"/>
      <c r="C7" s="5">
        <v>6</v>
      </c>
      <c r="D7" s="5">
        <v>0.25</v>
      </c>
      <c r="E7" s="12">
        <f>6*D7</f>
        <v>1.5</v>
      </c>
      <c r="F7" s="5"/>
      <c r="G7" s="5"/>
      <c r="H7" s="32" t="s">
        <v>48</v>
      </c>
      <c r="I7" s="22"/>
      <c r="J7" s="21" t="s">
        <v>49</v>
      </c>
      <c r="K7" s="23"/>
      <c r="L7" s="5"/>
      <c r="M7" s="5"/>
      <c r="N7" s="23"/>
    </row>
    <row r="8" spans="1:14" x14ac:dyDescent="0.3">
      <c r="A8" s="19" t="s">
        <v>11</v>
      </c>
      <c r="B8" s="5"/>
      <c r="C8" s="5">
        <v>1</v>
      </c>
      <c r="D8" s="5"/>
      <c r="E8" s="12"/>
      <c r="F8" s="5"/>
      <c r="G8" s="5"/>
      <c r="H8" s="34" t="s">
        <v>50</v>
      </c>
      <c r="I8" s="35"/>
      <c r="J8" s="36" t="s">
        <v>49</v>
      </c>
      <c r="K8" s="29"/>
      <c r="L8" s="5"/>
      <c r="M8" s="5"/>
      <c r="N8" s="23"/>
    </row>
    <row r="9" spans="1:14" x14ac:dyDescent="0.3">
      <c r="A9" s="19" t="s">
        <v>12</v>
      </c>
      <c r="B9" s="5"/>
      <c r="C9" s="5">
        <v>5</v>
      </c>
      <c r="D9" s="5">
        <v>2.39</v>
      </c>
      <c r="E9" s="12">
        <f>D9*C9</f>
        <v>11.950000000000001</v>
      </c>
      <c r="F9" s="5"/>
      <c r="G9" s="5"/>
      <c r="H9" s="30"/>
      <c r="I9" s="30"/>
      <c r="J9" s="21"/>
      <c r="K9" s="5"/>
      <c r="L9" s="5"/>
      <c r="M9" s="5"/>
      <c r="N9" s="23"/>
    </row>
    <row r="10" spans="1:14" x14ac:dyDescent="0.3">
      <c r="A10" s="19" t="s">
        <v>13</v>
      </c>
      <c r="B10" s="5"/>
      <c r="C10" s="5">
        <v>6</v>
      </c>
      <c r="D10" s="5">
        <v>4</v>
      </c>
      <c r="E10" s="12">
        <f>4*6</f>
        <v>24</v>
      </c>
      <c r="F10" s="5"/>
      <c r="G10" s="5"/>
      <c r="H10" s="5"/>
      <c r="I10" s="5"/>
      <c r="J10" s="5"/>
      <c r="K10" s="5"/>
      <c r="L10" s="5"/>
      <c r="M10" s="5"/>
      <c r="N10" s="23"/>
    </row>
    <row r="11" spans="1:14" x14ac:dyDescent="0.3">
      <c r="A11" s="19" t="s">
        <v>14</v>
      </c>
      <c r="B11" s="5"/>
      <c r="C11" s="5">
        <v>6</v>
      </c>
      <c r="D11" s="5">
        <v>0.4</v>
      </c>
      <c r="E11" s="12">
        <v>0.4</v>
      </c>
      <c r="F11" s="5"/>
      <c r="G11" s="5"/>
      <c r="H11" s="5"/>
      <c r="I11" s="5"/>
      <c r="J11" s="5"/>
      <c r="K11" s="5"/>
      <c r="L11" s="5"/>
      <c r="M11" s="5"/>
      <c r="N11" s="23"/>
    </row>
    <row r="12" spans="1:14" x14ac:dyDescent="0.3">
      <c r="A12" s="19" t="s">
        <v>15</v>
      </c>
      <c r="B12" s="5"/>
      <c r="C12" s="5">
        <v>5</v>
      </c>
      <c r="D12" s="5">
        <v>0.5</v>
      </c>
      <c r="E12" s="12">
        <f>5*D12</f>
        <v>2.5</v>
      </c>
      <c r="F12" s="5"/>
      <c r="G12" s="5"/>
      <c r="H12" s="5"/>
      <c r="I12" s="5"/>
      <c r="J12" s="5"/>
      <c r="K12" s="5"/>
      <c r="L12" s="5"/>
      <c r="M12" s="5"/>
      <c r="N12" s="23"/>
    </row>
    <row r="13" spans="1:14" x14ac:dyDescent="0.3">
      <c r="A13" s="19" t="s">
        <v>16</v>
      </c>
      <c r="B13" s="5"/>
      <c r="C13" s="5">
        <v>12</v>
      </c>
      <c r="D13" s="5">
        <v>0.15</v>
      </c>
      <c r="E13" s="12">
        <f>12*0.15</f>
        <v>1.7999999999999998</v>
      </c>
      <c r="F13" s="5"/>
      <c r="G13" s="5"/>
      <c r="H13" s="5"/>
      <c r="I13" s="5"/>
      <c r="J13" s="5"/>
      <c r="K13" s="5"/>
      <c r="L13" s="5"/>
      <c r="M13" s="5"/>
      <c r="N13" s="23"/>
    </row>
    <row r="14" spans="1:14" x14ac:dyDescent="0.3">
      <c r="A14" s="19" t="s">
        <v>17</v>
      </c>
      <c r="B14" s="5"/>
      <c r="C14" s="5">
        <v>6</v>
      </c>
      <c r="D14" s="14"/>
      <c r="E14" s="14"/>
      <c r="F14" s="5"/>
      <c r="G14" s="5"/>
      <c r="H14" s="5"/>
      <c r="I14" s="5"/>
      <c r="J14" s="5"/>
      <c r="K14" s="5"/>
      <c r="L14" s="5"/>
      <c r="M14" s="5"/>
      <c r="N14" s="23"/>
    </row>
    <row r="15" spans="1:14" x14ac:dyDescent="0.3">
      <c r="A15" s="19" t="s">
        <v>18</v>
      </c>
      <c r="B15" s="5"/>
      <c r="C15" s="5">
        <v>6</v>
      </c>
      <c r="D15" s="14"/>
      <c r="E15" s="14"/>
      <c r="F15" s="5"/>
      <c r="G15" s="5"/>
      <c r="H15" s="5"/>
      <c r="I15" s="5"/>
      <c r="J15" s="5"/>
      <c r="K15" s="5"/>
      <c r="L15" s="5"/>
      <c r="M15" s="5"/>
      <c r="N15" s="23"/>
    </row>
    <row r="16" spans="1:14" x14ac:dyDescent="0.3">
      <c r="A16" s="19" t="s">
        <v>19</v>
      </c>
      <c r="B16" s="5"/>
      <c r="C16" s="5">
        <v>18</v>
      </c>
      <c r="D16" s="14"/>
      <c r="E16" s="14"/>
      <c r="F16" s="5"/>
      <c r="G16" s="5"/>
      <c r="H16" s="5"/>
      <c r="I16" s="5"/>
      <c r="J16" s="5"/>
      <c r="K16" s="5"/>
      <c r="L16" s="5"/>
      <c r="M16" s="5"/>
      <c r="N16" s="23"/>
    </row>
    <row r="17" spans="1:14" x14ac:dyDescent="0.3">
      <c r="A17" s="19" t="s">
        <v>33</v>
      </c>
      <c r="B17" s="5"/>
      <c r="C17" s="5">
        <v>1</v>
      </c>
      <c r="D17" s="14"/>
      <c r="E17" s="14"/>
      <c r="F17" s="5"/>
      <c r="G17" s="5"/>
      <c r="H17" s="5"/>
      <c r="I17" s="5"/>
      <c r="J17" s="5"/>
      <c r="K17" s="5"/>
      <c r="L17" s="5"/>
      <c r="M17" s="5"/>
      <c r="N17" s="23"/>
    </row>
    <row r="18" spans="1:14" x14ac:dyDescent="0.3">
      <c r="A18" s="19" t="s">
        <v>20</v>
      </c>
      <c r="B18" s="5"/>
      <c r="C18" s="5">
        <v>6</v>
      </c>
      <c r="D18" s="14"/>
      <c r="E18" s="14"/>
      <c r="F18" s="5"/>
      <c r="G18" s="5"/>
      <c r="H18" s="5"/>
      <c r="I18" s="5"/>
      <c r="J18" s="5"/>
      <c r="K18" s="5"/>
      <c r="L18" s="5"/>
      <c r="M18" s="5"/>
      <c r="N18" s="23"/>
    </row>
    <row r="19" spans="1:14" x14ac:dyDescent="0.3">
      <c r="A19" s="19" t="s">
        <v>21</v>
      </c>
      <c r="B19" s="5"/>
      <c r="C19" s="5">
        <v>12</v>
      </c>
      <c r="D19" s="14"/>
      <c r="E19" s="14"/>
      <c r="F19" s="5"/>
      <c r="G19" s="5" t="s">
        <v>44</v>
      </c>
      <c r="H19" s="5"/>
      <c r="I19" s="5"/>
      <c r="J19" s="5"/>
      <c r="K19" s="5"/>
      <c r="L19" s="5"/>
      <c r="M19" s="5"/>
      <c r="N19" s="23"/>
    </row>
    <row r="20" spans="1:14" x14ac:dyDescent="0.3">
      <c r="A20" s="19" t="s">
        <v>22</v>
      </c>
      <c r="B20" s="5"/>
      <c r="C20" s="5">
        <v>12</v>
      </c>
      <c r="D20" s="14"/>
      <c r="E20" s="14"/>
      <c r="F20" s="5"/>
      <c r="G20" s="5"/>
      <c r="H20" s="5"/>
      <c r="I20" s="5"/>
      <c r="J20" s="5"/>
      <c r="K20" s="5"/>
      <c r="L20" s="5"/>
      <c r="M20" s="5"/>
      <c r="N20" s="23"/>
    </row>
    <row r="21" spans="1:14" x14ac:dyDescent="0.3">
      <c r="A21" s="19" t="s">
        <v>37</v>
      </c>
      <c r="B21" s="5"/>
      <c r="C21" s="5">
        <v>1</v>
      </c>
      <c r="D21" s="14"/>
      <c r="E21" s="14"/>
      <c r="F21" s="5"/>
      <c r="G21" s="5"/>
      <c r="H21" s="5"/>
      <c r="I21" s="5"/>
      <c r="J21" s="5"/>
      <c r="K21" s="5"/>
      <c r="L21" s="5"/>
      <c r="M21" s="5"/>
      <c r="N21" s="23"/>
    </row>
    <row r="22" spans="1:14" x14ac:dyDescent="0.3">
      <c r="A22" s="19" t="s">
        <v>38</v>
      </c>
      <c r="B22" s="5"/>
      <c r="C22" s="5">
        <v>1</v>
      </c>
      <c r="D22" s="14"/>
      <c r="E22" s="14"/>
      <c r="F22" s="5"/>
      <c r="G22" s="5"/>
      <c r="H22" s="5"/>
      <c r="I22" s="5"/>
      <c r="J22" s="5"/>
      <c r="K22" s="5"/>
      <c r="L22" s="5"/>
      <c r="M22" s="5"/>
      <c r="N22" s="23"/>
    </row>
    <row r="23" spans="1:14" x14ac:dyDescent="0.3">
      <c r="A23" s="19" t="s">
        <v>39</v>
      </c>
      <c r="B23" s="5"/>
      <c r="C23" s="5">
        <v>3</v>
      </c>
      <c r="D23" s="14"/>
      <c r="E23" s="14"/>
      <c r="F23" s="5"/>
      <c r="G23" s="5"/>
      <c r="H23" s="5"/>
      <c r="I23" s="5"/>
      <c r="J23" s="5"/>
      <c r="K23" s="5"/>
      <c r="L23" s="5"/>
      <c r="M23" s="5"/>
      <c r="N23" s="23"/>
    </row>
    <row r="24" spans="1:14" x14ac:dyDescent="0.3">
      <c r="A24" s="19" t="s">
        <v>25</v>
      </c>
      <c r="B24" s="5"/>
      <c r="C24" s="5">
        <f>28+23</f>
        <v>51</v>
      </c>
      <c r="D24" s="14"/>
      <c r="E24" s="5"/>
      <c r="F24" s="5"/>
      <c r="G24" s="24" t="s">
        <v>26</v>
      </c>
      <c r="H24" s="24"/>
      <c r="I24" s="24"/>
      <c r="J24" s="24"/>
      <c r="K24" s="24"/>
      <c r="L24" s="24"/>
      <c r="M24" s="24"/>
      <c r="N24" s="25"/>
    </row>
    <row r="25" spans="1:14" ht="15" thickBot="1" x14ac:dyDescent="0.35">
      <c r="A25" s="19" t="s">
        <v>51</v>
      </c>
      <c r="B25" s="5"/>
      <c r="C25" s="5">
        <v>1</v>
      </c>
      <c r="D25" s="14">
        <v>9</v>
      </c>
      <c r="E25" s="11">
        <v>9</v>
      </c>
      <c r="F25" s="5"/>
      <c r="G25" s="24" t="s">
        <v>52</v>
      </c>
      <c r="H25" s="24"/>
      <c r="I25" s="24"/>
      <c r="J25" s="24"/>
      <c r="K25" s="24"/>
      <c r="L25" s="24"/>
      <c r="M25" s="24"/>
      <c r="N25" s="25"/>
    </row>
    <row r="26" spans="1:14" ht="15" thickTop="1" x14ac:dyDescent="0.3">
      <c r="A26" s="19"/>
      <c r="B26" s="5"/>
      <c r="C26" s="5"/>
      <c r="D26" s="5"/>
      <c r="E26" s="37">
        <f>E7+E9+E10+E11+E12+E13+2+E2+E3+E4+E5+E6+E25</f>
        <v>74.540000000000006</v>
      </c>
      <c r="F26" s="5"/>
      <c r="G26" s="5"/>
      <c r="H26" s="5"/>
      <c r="I26" s="5"/>
      <c r="J26" s="5"/>
      <c r="K26" s="5"/>
      <c r="L26" s="5"/>
      <c r="M26" s="5"/>
      <c r="N26" s="23"/>
    </row>
    <row r="27" spans="1:14" x14ac:dyDescent="0.3">
      <c r="A27" s="26"/>
      <c r="B27" s="27"/>
      <c r="C27" s="27"/>
      <c r="D27" s="27"/>
      <c r="E27" s="28"/>
      <c r="F27" s="27"/>
      <c r="G27" s="27"/>
      <c r="H27" s="27"/>
      <c r="I27" s="27"/>
      <c r="J27" s="27"/>
      <c r="K27" s="27"/>
      <c r="L27" s="27"/>
      <c r="M27" s="27"/>
      <c r="N27" s="29"/>
    </row>
    <row r="28" spans="1:14" x14ac:dyDescent="0.3">
      <c r="E28" s="1"/>
    </row>
    <row r="29" spans="1:14" x14ac:dyDescent="0.3">
      <c r="E29" s="1"/>
    </row>
    <row r="30" spans="1:14" x14ac:dyDescent="0.3">
      <c r="E30" s="1"/>
    </row>
    <row r="31" spans="1:14" x14ac:dyDescent="0.3">
      <c r="E31" s="1"/>
    </row>
    <row r="32" spans="1:14" x14ac:dyDescent="0.3">
      <c r="E32" s="1"/>
    </row>
    <row r="33" spans="1:33" x14ac:dyDescent="0.3">
      <c r="E33" s="1"/>
    </row>
    <row r="34" spans="1:33" x14ac:dyDescent="0.3">
      <c r="A34" s="15" t="s">
        <v>53</v>
      </c>
      <c r="B34" s="38"/>
      <c r="C34" s="38"/>
      <c r="D34" s="38"/>
      <c r="E34" s="39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40"/>
    </row>
    <row r="35" spans="1:33" ht="15" thickBot="1" x14ac:dyDescent="0.35">
      <c r="A35" s="1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23"/>
    </row>
    <row r="36" spans="1:33" s="7" customFormat="1" ht="15" thickBot="1" x14ac:dyDescent="0.35">
      <c r="A36" s="41" t="s">
        <v>28</v>
      </c>
      <c r="B36" s="10"/>
      <c r="C36" s="10"/>
      <c r="D36" s="9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8" t="s">
        <v>29</v>
      </c>
      <c r="Q36" s="9"/>
      <c r="R36" s="5"/>
      <c r="S36" s="5"/>
      <c r="T36" s="5"/>
      <c r="U36" s="5"/>
      <c r="V36" s="5"/>
      <c r="W36" s="5"/>
      <c r="X36" s="5"/>
      <c r="Y36" s="5"/>
      <c r="Z36" s="5"/>
      <c r="AA36" s="5"/>
      <c r="AB36" s="8" t="s">
        <v>30</v>
      </c>
      <c r="AC36" s="9"/>
      <c r="AD36" s="5"/>
      <c r="AE36" s="5"/>
      <c r="AF36" s="5"/>
      <c r="AG36" s="23"/>
    </row>
    <row r="37" spans="1:33" x14ac:dyDescent="0.3">
      <c r="A37" s="19" t="s">
        <v>17</v>
      </c>
      <c r="B37" s="5"/>
      <c r="C37" s="5">
        <v>1</v>
      </c>
      <c r="D37" s="2">
        <f>C37*4</f>
        <v>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 t="s">
        <v>17</v>
      </c>
      <c r="Q37" s="2">
        <v>1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 t="s">
        <v>17</v>
      </c>
      <c r="AC37" s="2">
        <v>1</v>
      </c>
      <c r="AD37" s="5"/>
      <c r="AE37" s="5"/>
      <c r="AF37" s="5"/>
      <c r="AG37" s="23"/>
    </row>
    <row r="38" spans="1:33" x14ac:dyDescent="0.3">
      <c r="A38" s="19" t="s">
        <v>18</v>
      </c>
      <c r="B38" s="5"/>
      <c r="C38" s="5">
        <v>1</v>
      </c>
      <c r="D38" s="3">
        <f t="shared" ref="D38:D50" si="1">C38*4</f>
        <v>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 t="s">
        <v>18</v>
      </c>
      <c r="Q38" s="3">
        <v>1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 t="s">
        <v>18</v>
      </c>
      <c r="AC38" s="3">
        <v>1</v>
      </c>
      <c r="AD38" s="5"/>
      <c r="AE38" s="5"/>
      <c r="AF38" s="5"/>
      <c r="AG38" s="23"/>
    </row>
    <row r="39" spans="1:33" x14ac:dyDescent="0.3">
      <c r="A39" s="19" t="s">
        <v>19</v>
      </c>
      <c r="B39" s="5"/>
      <c r="C39" s="5">
        <v>3</v>
      </c>
      <c r="D39" s="3">
        <f t="shared" si="1"/>
        <v>12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 t="s">
        <v>19</v>
      </c>
      <c r="Q39" s="3">
        <v>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 t="s">
        <v>19</v>
      </c>
      <c r="AC39" s="3">
        <v>3</v>
      </c>
      <c r="AD39" s="5"/>
      <c r="AE39" s="5"/>
      <c r="AF39" s="5"/>
      <c r="AG39" s="23"/>
    </row>
    <row r="40" spans="1:33" x14ac:dyDescent="0.3">
      <c r="A40" s="19" t="s">
        <v>20</v>
      </c>
      <c r="B40" s="5"/>
      <c r="C40" s="5">
        <v>1</v>
      </c>
      <c r="D40" s="3">
        <f t="shared" si="1"/>
        <v>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 t="s">
        <v>20</v>
      </c>
      <c r="Q40" s="3">
        <v>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 t="s">
        <v>20</v>
      </c>
      <c r="AC40" s="3">
        <v>1</v>
      </c>
      <c r="AD40" s="5"/>
      <c r="AE40" s="5"/>
      <c r="AF40" s="5"/>
      <c r="AG40" s="23"/>
    </row>
    <row r="41" spans="1:33" x14ac:dyDescent="0.3">
      <c r="A41" s="19" t="s">
        <v>21</v>
      </c>
      <c r="B41" s="5"/>
      <c r="C41" s="5">
        <v>2</v>
      </c>
      <c r="D41" s="3">
        <f t="shared" si="1"/>
        <v>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 t="s">
        <v>21</v>
      </c>
      <c r="Q41" s="3">
        <v>2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 t="s">
        <v>21</v>
      </c>
      <c r="AC41" s="3">
        <v>2</v>
      </c>
      <c r="AD41" s="5"/>
      <c r="AE41" s="5"/>
      <c r="AF41" s="5"/>
      <c r="AG41" s="23"/>
    </row>
    <row r="42" spans="1:33" x14ac:dyDescent="0.3">
      <c r="A42" s="19" t="s">
        <v>22</v>
      </c>
      <c r="B42" s="5"/>
      <c r="C42" s="5">
        <v>2</v>
      </c>
      <c r="D42" s="3">
        <f t="shared" si="1"/>
        <v>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 t="s">
        <v>22</v>
      </c>
      <c r="Q42" s="3">
        <v>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 t="s">
        <v>22</v>
      </c>
      <c r="AC42" s="3">
        <v>2</v>
      </c>
      <c r="AD42" s="5"/>
      <c r="AE42" s="5"/>
      <c r="AF42" s="5"/>
      <c r="AG42" s="23"/>
    </row>
    <row r="43" spans="1:33" x14ac:dyDescent="0.3">
      <c r="A43" s="19" t="s">
        <v>14</v>
      </c>
      <c r="B43" s="5"/>
      <c r="C43" s="5">
        <v>1</v>
      </c>
      <c r="D43" s="3">
        <f t="shared" si="1"/>
        <v>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 t="s">
        <v>14</v>
      </c>
      <c r="Q43" s="3">
        <v>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 t="s">
        <v>14</v>
      </c>
      <c r="AC43" s="3">
        <v>1</v>
      </c>
      <c r="AD43" s="5"/>
      <c r="AE43" s="5"/>
      <c r="AF43" s="5"/>
      <c r="AG43" s="23"/>
    </row>
    <row r="44" spans="1:33" x14ac:dyDescent="0.3">
      <c r="A44" s="19" t="s">
        <v>23</v>
      </c>
      <c r="B44" s="5"/>
      <c r="C44" s="5">
        <v>1</v>
      </c>
      <c r="D44" s="3">
        <f t="shared" si="1"/>
        <v>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 t="s">
        <v>31</v>
      </c>
      <c r="Q44" s="3">
        <v>1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 t="s">
        <v>16</v>
      </c>
      <c r="AC44" s="3">
        <v>2</v>
      </c>
      <c r="AD44" s="5"/>
      <c r="AE44" s="5"/>
      <c r="AF44" s="5"/>
      <c r="AG44" s="23"/>
    </row>
    <row r="45" spans="1:33" x14ac:dyDescent="0.3">
      <c r="A45" s="19" t="s">
        <v>24</v>
      </c>
      <c r="B45" s="5"/>
      <c r="C45" s="5">
        <v>1</v>
      </c>
      <c r="D45" s="3">
        <f t="shared" si="1"/>
        <v>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 t="s">
        <v>32</v>
      </c>
      <c r="Q45" s="3">
        <v>2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 t="s">
        <v>33</v>
      </c>
      <c r="AC45" s="3">
        <v>1</v>
      </c>
      <c r="AD45" s="5"/>
      <c r="AE45" s="5"/>
      <c r="AF45" s="5"/>
      <c r="AG45" s="23"/>
    </row>
    <row r="46" spans="1:33" x14ac:dyDescent="0.3">
      <c r="A46" s="19" t="s">
        <v>12</v>
      </c>
      <c r="B46" s="5"/>
      <c r="C46" s="5">
        <v>1</v>
      </c>
      <c r="D46" s="3">
        <f t="shared" si="1"/>
        <v>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 t="s">
        <v>12</v>
      </c>
      <c r="Q46" s="3">
        <v>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 t="s">
        <v>34</v>
      </c>
      <c r="AC46" s="3">
        <v>4</v>
      </c>
      <c r="AD46" s="5"/>
      <c r="AE46" s="30" t="s">
        <v>35</v>
      </c>
      <c r="AF46" s="30"/>
      <c r="AG46" s="23"/>
    </row>
    <row r="47" spans="1:33" x14ac:dyDescent="0.3">
      <c r="A47" s="19" t="s">
        <v>16</v>
      </c>
      <c r="B47" s="5"/>
      <c r="C47" s="5">
        <v>2</v>
      </c>
      <c r="D47" s="3">
        <f t="shared" si="1"/>
        <v>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 t="s">
        <v>16</v>
      </c>
      <c r="Q47" s="3">
        <v>2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 t="s">
        <v>36</v>
      </c>
      <c r="AC47" s="3">
        <v>1</v>
      </c>
      <c r="AD47" s="5"/>
      <c r="AE47" s="5"/>
      <c r="AF47" s="5"/>
      <c r="AG47" s="23"/>
    </row>
    <row r="48" spans="1:33" x14ac:dyDescent="0.3">
      <c r="A48" s="19" t="s">
        <v>25</v>
      </c>
      <c r="B48" s="5"/>
      <c r="C48" s="5">
        <v>7</v>
      </c>
      <c r="D48" s="3">
        <f t="shared" si="1"/>
        <v>28</v>
      </c>
      <c r="E48" s="5"/>
      <c r="F48" s="5"/>
      <c r="G48" s="30" t="s">
        <v>26</v>
      </c>
      <c r="H48" s="30"/>
      <c r="I48" s="30"/>
      <c r="J48" s="30"/>
      <c r="K48" s="30"/>
      <c r="L48" s="30"/>
      <c r="M48" s="30"/>
      <c r="N48" s="30"/>
      <c r="O48" s="5"/>
      <c r="P48" s="5" t="s">
        <v>25</v>
      </c>
      <c r="Q48" s="3">
        <v>23</v>
      </c>
      <c r="R48" s="5"/>
      <c r="S48" s="30" t="s">
        <v>26</v>
      </c>
      <c r="T48" s="30"/>
      <c r="U48" s="30"/>
      <c r="V48" s="30"/>
      <c r="W48" s="30"/>
      <c r="X48" s="30"/>
      <c r="Y48" s="30"/>
      <c r="Z48" s="30"/>
      <c r="AA48" s="5"/>
      <c r="AB48" s="5" t="s">
        <v>37</v>
      </c>
      <c r="AC48" s="3">
        <v>1</v>
      </c>
      <c r="AD48" s="5"/>
      <c r="AE48" s="5"/>
      <c r="AF48" s="5"/>
      <c r="AG48" s="23"/>
    </row>
    <row r="49" spans="1:35" x14ac:dyDescent="0.3">
      <c r="A49" s="19" t="s">
        <v>13</v>
      </c>
      <c r="B49" s="5"/>
      <c r="C49" s="5">
        <v>1</v>
      </c>
      <c r="D49" s="3">
        <f t="shared" si="1"/>
        <v>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13</v>
      </c>
      <c r="Q49" s="3">
        <v>1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 t="s">
        <v>38</v>
      </c>
      <c r="AC49" s="3">
        <v>1</v>
      </c>
      <c r="AD49" s="5"/>
      <c r="AE49" s="5"/>
      <c r="AF49" s="5"/>
      <c r="AG49" s="42"/>
    </row>
    <row r="50" spans="1:35" ht="15" thickBot="1" x14ac:dyDescent="0.35">
      <c r="A50" s="19" t="s">
        <v>27</v>
      </c>
      <c r="B50" s="5"/>
      <c r="C50" s="5">
        <v>1</v>
      </c>
      <c r="D50" s="4">
        <f t="shared" si="1"/>
        <v>4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 t="s">
        <v>27</v>
      </c>
      <c r="Q50" s="4">
        <v>1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 t="s">
        <v>39</v>
      </c>
      <c r="AC50" s="3">
        <v>3</v>
      </c>
      <c r="AD50" s="5"/>
      <c r="AE50" s="5"/>
      <c r="AF50" s="5"/>
      <c r="AG50" s="23"/>
    </row>
    <row r="51" spans="1:35" x14ac:dyDescent="0.3">
      <c r="A51" s="1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 t="s">
        <v>13</v>
      </c>
      <c r="AC51" s="3">
        <v>1</v>
      </c>
      <c r="AD51" s="5"/>
      <c r="AE51" s="5"/>
      <c r="AF51" s="5"/>
      <c r="AG51" s="23"/>
    </row>
    <row r="52" spans="1:35" x14ac:dyDescent="0.3">
      <c r="A52" s="1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 t="s">
        <v>27</v>
      </c>
      <c r="AC52" s="3">
        <v>1</v>
      </c>
      <c r="AD52" s="5"/>
      <c r="AE52" s="5"/>
      <c r="AF52" s="5"/>
      <c r="AG52" s="23"/>
    </row>
    <row r="53" spans="1:35" ht="15" thickBot="1" x14ac:dyDescent="0.35">
      <c r="A53" s="1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 t="s">
        <v>11</v>
      </c>
      <c r="AC53" s="4">
        <v>1</v>
      </c>
      <c r="AD53" s="5"/>
      <c r="AE53" s="5"/>
      <c r="AF53" s="5"/>
      <c r="AG53" s="23"/>
    </row>
    <row r="54" spans="1:35" x14ac:dyDescent="0.3">
      <c r="A54" s="19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23"/>
    </row>
    <row r="55" spans="1:35" ht="12" customHeight="1" x14ac:dyDescent="0.3">
      <c r="A55" s="19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23"/>
    </row>
    <row r="56" spans="1:35" x14ac:dyDescent="0.3">
      <c r="A56" s="1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3"/>
      <c r="AH56" s="5"/>
      <c r="AI56" s="5"/>
    </row>
    <row r="57" spans="1:35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9"/>
      <c r="AH57" s="5"/>
      <c r="AI57" s="5"/>
    </row>
    <row r="58" spans="1:3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</sheetData>
  <mergeCells count="6">
    <mergeCell ref="H5:J5"/>
    <mergeCell ref="H6:I6"/>
    <mergeCell ref="H7:I7"/>
    <mergeCell ref="H8:I8"/>
    <mergeCell ref="G24:N24"/>
    <mergeCell ref="G25:N25"/>
  </mergeCells>
  <phoneticPr fontId="4" type="noConversion"/>
  <hyperlinks>
    <hyperlink ref="B2" r:id="rId1" xr:uid="{767C099A-E95B-46B4-A6AF-853A3D594ED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Driessche</dc:creator>
  <cp:lastModifiedBy>Windows 10</cp:lastModifiedBy>
  <dcterms:created xsi:type="dcterms:W3CDTF">2022-04-11T20:37:57Z</dcterms:created>
  <dcterms:modified xsi:type="dcterms:W3CDTF">2022-05-15T21:06:05Z</dcterms:modified>
</cp:coreProperties>
</file>