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cr\Desktop\t1_confection_v24_CC_2070_V2\A2_Extra_Inputs\"/>
    </mc:Choice>
  </mc:AlternateContent>
  <xr:revisionPtr revIDLastSave="0" documentId="13_ncr:1_{2C58CB7F-DC37-408A-A0FE-B1814226065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GHGs" sheetId="1" r:id="rId1"/>
    <sheet name="Externalities" sheetId="2" r:id="rId2"/>
    <sheet name="Externalities_SCC" sheetId="5" r:id="rId3"/>
    <sheet name="Oth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H4" i="5"/>
  <c r="H5" i="5" s="1"/>
  <c r="H6" i="5" s="1"/>
  <c r="H7" i="5" s="1"/>
  <c r="H8" i="5" s="1"/>
  <c r="H9" i="5" s="1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I5" i="5"/>
  <c r="J5" i="5"/>
  <c r="K5" i="5"/>
  <c r="L5" i="5"/>
  <c r="L6" i="5" s="1"/>
  <c r="L7" i="5" s="1"/>
  <c r="L8" i="5" s="1"/>
  <c r="M5" i="5"/>
  <c r="N5" i="5"/>
  <c r="N6" i="5" s="1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I6" i="5"/>
  <c r="J6" i="5"/>
  <c r="K6" i="5"/>
  <c r="M6" i="5"/>
  <c r="O6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Q6" i="5"/>
  <c r="R6" i="5"/>
  <c r="S6" i="5"/>
  <c r="T6" i="5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6" i="5"/>
  <c r="V6" i="5"/>
  <c r="W6" i="5"/>
  <c r="X6" i="5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Y6" i="5"/>
  <c r="Z6" i="5"/>
  <c r="AA6" i="5"/>
  <c r="AB6" i="5"/>
  <c r="AB7" i="5" s="1"/>
  <c r="AB8" i="5" s="1"/>
  <c r="AC6" i="5"/>
  <c r="AD6" i="5"/>
  <c r="AE6" i="5"/>
  <c r="AF6" i="5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G6" i="5"/>
  <c r="AH6" i="5"/>
  <c r="AI6" i="5"/>
  <c r="AJ6" i="5"/>
  <c r="AJ7" i="5" s="1"/>
  <c r="AJ8" i="5" s="1"/>
  <c r="AK6" i="5"/>
  <c r="AL6" i="5"/>
  <c r="AM6" i="5"/>
  <c r="AN6" i="5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O6" i="5"/>
  <c r="AP6" i="5"/>
  <c r="AQ6" i="5"/>
  <c r="AR6" i="5"/>
  <c r="AR7" i="5" s="1"/>
  <c r="AR8" i="5" s="1"/>
  <c r="AS6" i="5"/>
  <c r="AT6" i="5"/>
  <c r="AU6" i="5"/>
  <c r="AV6" i="5"/>
  <c r="AV7" i="5" s="1"/>
  <c r="AV8" i="5" s="1"/>
  <c r="AV9" i="5" s="1"/>
  <c r="AV10" i="5" s="1"/>
  <c r="AV11" i="5" s="1"/>
  <c r="AV12" i="5" s="1"/>
  <c r="AV13" i="5" s="1"/>
  <c r="AW6" i="5"/>
  <c r="AX6" i="5"/>
  <c r="AY6" i="5"/>
  <c r="AZ6" i="5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BA6" i="5"/>
  <c r="BB6" i="5"/>
  <c r="BC6" i="5"/>
  <c r="BD6" i="5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E6" i="5"/>
  <c r="BF6" i="5"/>
  <c r="BG6" i="5"/>
  <c r="BH6" i="5"/>
  <c r="BH7" i="5" s="1"/>
  <c r="BH8" i="5" s="1"/>
  <c r="I7" i="5"/>
  <c r="J7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M7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O7" i="5"/>
  <c r="O8" i="5" s="1"/>
  <c r="O9" i="5" s="1"/>
  <c r="Q7" i="5"/>
  <c r="R7" i="5"/>
  <c r="S7" i="5"/>
  <c r="S8" i="5" s="1"/>
  <c r="S9" i="5" s="1"/>
  <c r="S10" i="5" s="1"/>
  <c r="S11" i="5" s="1"/>
  <c r="S12" i="5" s="1"/>
  <c r="S13" i="5" s="1"/>
  <c r="U7" i="5"/>
  <c r="V7" i="5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W7" i="5"/>
  <c r="W8" i="5" s="1"/>
  <c r="W9" i="5" s="1"/>
  <c r="Y7" i="5"/>
  <c r="Z7" i="5"/>
  <c r="AA7" i="5"/>
  <c r="AA8" i="5" s="1"/>
  <c r="AA9" i="5" s="1"/>
  <c r="AA10" i="5" s="1"/>
  <c r="AC7" i="5"/>
  <c r="AD7" i="5"/>
  <c r="AD8" i="5" s="1"/>
  <c r="AD9" i="5" s="1"/>
  <c r="AD10" i="5" s="1"/>
  <c r="AD11" i="5" s="1"/>
  <c r="AD12" i="5" s="1"/>
  <c r="AD13" i="5" s="1"/>
  <c r="AD14" i="5" s="1"/>
  <c r="AD15" i="5" s="1"/>
  <c r="AE7" i="5"/>
  <c r="AE8" i="5" s="1"/>
  <c r="AE9" i="5" s="1"/>
  <c r="AG7" i="5"/>
  <c r="AH7" i="5"/>
  <c r="AI7" i="5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K7" i="5"/>
  <c r="AL7" i="5"/>
  <c r="AM7" i="5"/>
  <c r="AM8" i="5" s="1"/>
  <c r="AM9" i="5" s="1"/>
  <c r="AO7" i="5"/>
  <c r="AP7" i="5"/>
  <c r="AQ7" i="5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S7" i="5"/>
  <c r="AT7" i="5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U7" i="5"/>
  <c r="AU8" i="5" s="1"/>
  <c r="AU9" i="5" s="1"/>
  <c r="AW7" i="5"/>
  <c r="AX7" i="5"/>
  <c r="AY7" i="5"/>
  <c r="AY8" i="5" s="1"/>
  <c r="AY9" i="5" s="1"/>
  <c r="AY10" i="5" s="1"/>
  <c r="AY11" i="5" s="1"/>
  <c r="AY12" i="5" s="1"/>
  <c r="AY13" i="5" s="1"/>
  <c r="BA7" i="5"/>
  <c r="BB7" i="5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BB67" i="5" s="1"/>
  <c r="BB68" i="5" s="1"/>
  <c r="BB69" i="5" s="1"/>
  <c r="BB70" i="5" s="1"/>
  <c r="BB71" i="5" s="1"/>
  <c r="BB72" i="5" s="1"/>
  <c r="BB73" i="5" s="1"/>
  <c r="BB74" i="5" s="1"/>
  <c r="BB75" i="5" s="1"/>
  <c r="BB76" i="5" s="1"/>
  <c r="BC7" i="5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E7" i="5"/>
  <c r="BF7" i="5"/>
  <c r="BG7" i="5"/>
  <c r="BG8" i="5" s="1"/>
  <c r="BG9" i="5" s="1"/>
  <c r="BG10" i="5" s="1"/>
  <c r="I8" i="5"/>
  <c r="I9" i="5" s="1"/>
  <c r="I10" i="5" s="1"/>
  <c r="I11" i="5" s="1"/>
  <c r="I12" i="5" s="1"/>
  <c r="I13" i="5" s="1"/>
  <c r="I14" i="5" s="1"/>
  <c r="I15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M8" i="5"/>
  <c r="Q8" i="5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U8" i="5"/>
  <c r="Y8" i="5"/>
  <c r="Z8" i="5"/>
  <c r="Z9" i="5" s="1"/>
  <c r="Z10" i="5" s="1"/>
  <c r="Z11" i="5" s="1"/>
  <c r="Z12" i="5" s="1"/>
  <c r="Z13" i="5" s="1"/>
  <c r="Z14" i="5" s="1"/>
  <c r="Z15" i="5" s="1"/>
  <c r="AC8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H8" i="5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K8" i="5"/>
  <c r="AL8" i="5"/>
  <c r="AL9" i="5" s="1"/>
  <c r="AL10" i="5" s="1"/>
  <c r="AL11" i="5" s="1"/>
  <c r="AO8" i="5"/>
  <c r="AO9" i="5" s="1"/>
  <c r="AO10" i="5" s="1"/>
  <c r="AO11" i="5" s="1"/>
  <c r="AO12" i="5" s="1"/>
  <c r="AO13" i="5" s="1"/>
  <c r="AO14" i="5" s="1"/>
  <c r="AO15" i="5" s="1"/>
  <c r="AP8" i="5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S8" i="5"/>
  <c r="AW8" i="5"/>
  <c r="AX8" i="5"/>
  <c r="AX9" i="5" s="1"/>
  <c r="AX10" i="5" s="1"/>
  <c r="AX11" i="5" s="1"/>
  <c r="BA8" i="5"/>
  <c r="BE8" i="5"/>
  <c r="BF8" i="5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M9" i="5"/>
  <c r="M10" i="5" s="1"/>
  <c r="M11" i="5" s="1"/>
  <c r="M12" i="5" s="1"/>
  <c r="U9" i="5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Y9" i="5"/>
  <c r="Y10" i="5" s="1"/>
  <c r="Y11" i="5" s="1"/>
  <c r="Y12" i="5" s="1"/>
  <c r="AB9" i="5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C9" i="5"/>
  <c r="AC10" i="5" s="1"/>
  <c r="AC11" i="5" s="1"/>
  <c r="AJ9" i="5"/>
  <c r="AJ10" i="5" s="1"/>
  <c r="AJ11" i="5" s="1"/>
  <c r="AJ12" i="5" s="1"/>
  <c r="AJ13" i="5" s="1"/>
  <c r="AJ14" i="5" s="1"/>
  <c r="AJ15" i="5" s="1"/>
  <c r="AJ16" i="5" s="1"/>
  <c r="AK9" i="5"/>
  <c r="AK10" i="5" s="1"/>
  <c r="AK11" i="5" s="1"/>
  <c r="AK12" i="5" s="1"/>
  <c r="AR9" i="5"/>
  <c r="AS9" i="5"/>
  <c r="AS10" i="5" s="1"/>
  <c r="AS11" i="5" s="1"/>
  <c r="AW9" i="5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E9" i="5"/>
  <c r="BE10" i="5" s="1"/>
  <c r="BE11" i="5" s="1"/>
  <c r="BE12" i="5" s="1"/>
  <c r="BH9" i="5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H10" i="5"/>
  <c r="H11" i="5" s="1"/>
  <c r="H12" i="5" s="1"/>
  <c r="O10" i="5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AE10" i="5"/>
  <c r="AM10" i="5"/>
  <c r="AM11" i="5" s="1"/>
  <c r="AM12" i="5" s="1"/>
  <c r="AM13" i="5" s="1"/>
  <c r="AM14" i="5" s="1"/>
  <c r="AR10" i="5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U10" i="5"/>
  <c r="AU11" i="5" s="1"/>
  <c r="AU12" i="5" s="1"/>
  <c r="AU13" i="5" s="1"/>
  <c r="AU14" i="5" s="1"/>
  <c r="AU15" i="5" s="1"/>
  <c r="AU16" i="5" s="1"/>
  <c r="AU17" i="5" s="1"/>
  <c r="O11" i="5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AA11" i="5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E11" i="5"/>
  <c r="AE12" i="5" s="1"/>
  <c r="AE13" i="5" s="1"/>
  <c r="AE14" i="5" s="1"/>
  <c r="BG11" i="5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AC12" i="5"/>
  <c r="AL12" i="5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S12" i="5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X12" i="5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H13" i="5"/>
  <c r="M13" i="5"/>
  <c r="M14" i="5" s="1"/>
  <c r="M15" i="5" s="1"/>
  <c r="M16" i="5" s="1"/>
  <c r="Y13" i="5"/>
  <c r="Y14" i="5" s="1"/>
  <c r="Y15" i="5" s="1"/>
  <c r="AC13" i="5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BE13" i="5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H14" i="5"/>
  <c r="H15" i="5" s="1"/>
  <c r="H16" i="5" s="1"/>
  <c r="H17" i="5" s="1"/>
  <c r="S14" i="5"/>
  <c r="S15" i="5" s="1"/>
  <c r="S16" i="5" s="1"/>
  <c r="S17" i="5" s="1"/>
  <c r="S18" i="5" s="1"/>
  <c r="S19" i="5" s="1"/>
  <c r="AV14" i="5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Y14" i="5"/>
  <c r="AE15" i="5"/>
  <c r="AE16" i="5" s="1"/>
  <c r="AE17" i="5" s="1"/>
  <c r="AM15" i="5"/>
  <c r="AM16" i="5" s="1"/>
  <c r="AM17" i="5" s="1"/>
  <c r="AM18" i="5" s="1"/>
  <c r="AM19" i="5" s="1"/>
  <c r="AM20" i="5" s="1"/>
  <c r="AM21" i="5" s="1"/>
  <c r="AM22" i="5" s="1"/>
  <c r="AM23" i="5" s="1"/>
  <c r="AY15" i="5"/>
  <c r="AY16" i="5" s="1"/>
  <c r="AY17" i="5" s="1"/>
  <c r="AY18" i="5" s="1"/>
  <c r="I16" i="5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Y16" i="5"/>
  <c r="Y17" i="5" s="1"/>
  <c r="Y18" i="5" s="1"/>
  <c r="Y19" i="5" s="1"/>
  <c r="Y20" i="5" s="1"/>
  <c r="Z16" i="5"/>
  <c r="Z17" i="5" s="1"/>
  <c r="Z18" i="5" s="1"/>
  <c r="Z19" i="5" s="1"/>
  <c r="Z20" i="5" s="1"/>
  <c r="AD16" i="5"/>
  <c r="AD17" i="5" s="1"/>
  <c r="AD18" i="5" s="1"/>
  <c r="AD19" i="5" s="1"/>
  <c r="AO16" i="5"/>
  <c r="AO17" i="5" s="1"/>
  <c r="AO18" i="5" s="1"/>
  <c r="M17" i="5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T17" i="5"/>
  <c r="T18" i="5" s="1"/>
  <c r="T19" i="5" s="1"/>
  <c r="T20" i="5" s="1"/>
  <c r="T21" i="5" s="1"/>
  <c r="T22" i="5" s="1"/>
  <c r="T23" i="5" s="1"/>
  <c r="T24" i="5" s="1"/>
  <c r="AJ17" i="5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Z17" i="5"/>
  <c r="H18" i="5"/>
  <c r="H19" i="5" s="1"/>
  <c r="H20" i="5" s="1"/>
  <c r="H21" i="5" s="1"/>
  <c r="H22" i="5" s="1"/>
  <c r="H23" i="5" s="1"/>
  <c r="H24" i="5" s="1"/>
  <c r="H25" i="5" s="1"/>
  <c r="AE18" i="5"/>
  <c r="AE19" i="5" s="1"/>
  <c r="AU18" i="5"/>
  <c r="AU19" i="5" s="1"/>
  <c r="AZ18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AF19" i="5"/>
  <c r="AF20" i="5" s="1"/>
  <c r="AO19" i="5"/>
  <c r="AO20" i="5" s="1"/>
  <c r="AP19" i="5"/>
  <c r="AP20" i="5" s="1"/>
  <c r="AY19" i="5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Z19" i="5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AZ54" i="5" s="1"/>
  <c r="AZ55" i="5" s="1"/>
  <c r="AZ56" i="5" s="1"/>
  <c r="AZ57" i="5" s="1"/>
  <c r="AZ58" i="5" s="1"/>
  <c r="BD19" i="5"/>
  <c r="BD20" i="5" s="1"/>
  <c r="S20" i="5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U20" i="5"/>
  <c r="U21" i="5" s="1"/>
  <c r="U22" i="5" s="1"/>
  <c r="U23" i="5" s="1"/>
  <c r="AD20" i="5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E20" i="5"/>
  <c r="AE21" i="5" s="1"/>
  <c r="AU20" i="5"/>
  <c r="AU21" i="5" s="1"/>
  <c r="AU22" i="5" s="1"/>
  <c r="AU23" i="5" s="1"/>
  <c r="AU24" i="5" s="1"/>
  <c r="AU25" i="5" s="1"/>
  <c r="AU26" i="5" s="1"/>
  <c r="AU27" i="5" s="1"/>
  <c r="AU28" i="5" s="1"/>
  <c r="BA20" i="5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P21" i="5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Y21" i="5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Z21" i="5"/>
  <c r="Z22" i="5" s="1"/>
  <c r="Z23" i="5" s="1"/>
  <c r="Z24" i="5" s="1"/>
  <c r="Z25" i="5" s="1"/>
  <c r="Z26" i="5" s="1"/>
  <c r="Z27" i="5" s="1"/>
  <c r="Z28" i="5" s="1"/>
  <c r="Z29" i="5" s="1"/>
  <c r="AF21" i="5"/>
  <c r="AF22" i="5" s="1"/>
  <c r="AF23" i="5" s="1"/>
  <c r="AF24" i="5" s="1"/>
  <c r="AF25" i="5" s="1"/>
  <c r="AF26" i="5" s="1"/>
  <c r="AN21" i="5"/>
  <c r="AN22" i="5" s="1"/>
  <c r="AO21" i="5"/>
  <c r="AP21" i="5"/>
  <c r="AP22" i="5" s="1"/>
  <c r="AP23" i="5" s="1"/>
  <c r="AP24" i="5" s="1"/>
  <c r="AP25" i="5" s="1"/>
  <c r="AP26" i="5" s="1"/>
  <c r="AP27" i="5" s="1"/>
  <c r="BD21" i="5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L22" i="5"/>
  <c r="L23" i="5" s="1"/>
  <c r="L24" i="5" s="1"/>
  <c r="L25" i="5" s="1"/>
  <c r="L26" i="5" s="1"/>
  <c r="L27" i="5" s="1"/>
  <c r="L28" i="5" s="1"/>
  <c r="L29" i="5" s="1"/>
  <c r="AE22" i="5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O22" i="5"/>
  <c r="AO23" i="5" s="1"/>
  <c r="AO24" i="5" s="1"/>
  <c r="AO25" i="5" s="1"/>
  <c r="AR22" i="5"/>
  <c r="BG22" i="5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N23" i="5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R23" i="5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U24" i="5"/>
  <c r="W24" i="5"/>
  <c r="W25" i="5" s="1"/>
  <c r="AC24" i="5"/>
  <c r="AC25" i="5" s="1"/>
  <c r="AC26" i="5" s="1"/>
  <c r="AC27" i="5" s="1"/>
  <c r="AC28" i="5" s="1"/>
  <c r="AC29" i="5" s="1"/>
  <c r="AC30" i="5" s="1"/>
  <c r="AC31" i="5" s="1"/>
  <c r="AC32" i="5" s="1"/>
  <c r="AM24" i="5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U25" i="5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W26" i="5"/>
  <c r="W27" i="5" s="1"/>
  <c r="AO26" i="5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F27" i="5"/>
  <c r="AF28" i="5" s="1"/>
  <c r="AF29" i="5" s="1"/>
  <c r="AF30" i="5" s="1"/>
  <c r="AF31" i="5" s="1"/>
  <c r="I28" i="5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M28" i="5"/>
  <c r="W28" i="5"/>
  <c r="W29" i="5" s="1"/>
  <c r="W30" i="5" s="1"/>
  <c r="AP28" i="5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M29" i="5"/>
  <c r="M30" i="5" s="1"/>
  <c r="M31" i="5" s="1"/>
  <c r="M32" i="5" s="1"/>
  <c r="AL29" i="5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U29" i="5"/>
  <c r="AU30" i="5" s="1"/>
  <c r="AU31" i="5" s="1"/>
  <c r="AU32" i="5" s="1"/>
  <c r="AU33" i="5" s="1"/>
  <c r="AU34" i="5" s="1"/>
  <c r="AU35" i="5" s="1"/>
  <c r="AW29" i="5"/>
  <c r="J30" i="5"/>
  <c r="J31" i="5" s="1"/>
  <c r="J32" i="5" s="1"/>
  <c r="J33" i="5" s="1"/>
  <c r="J34" i="5" s="1"/>
  <c r="J35" i="5" s="1"/>
  <c r="J36" i="5" s="1"/>
  <c r="J37" i="5" s="1"/>
  <c r="J38" i="5" s="1"/>
  <c r="J39" i="5" s="1"/>
  <c r="L30" i="5"/>
  <c r="Z30" i="5"/>
  <c r="Z31" i="5" s="1"/>
  <c r="Z32" i="5" s="1"/>
  <c r="Z33" i="5" s="1"/>
  <c r="Z34" i="5" s="1"/>
  <c r="Z35" i="5" s="1"/>
  <c r="Z36" i="5" s="1"/>
  <c r="AW30" i="5"/>
  <c r="AW31" i="5" s="1"/>
  <c r="AW32" i="5" s="1"/>
  <c r="AW33" i="5" s="1"/>
  <c r="AW34" i="5" s="1"/>
  <c r="AW35" i="5" s="1"/>
  <c r="AW36" i="5" s="1"/>
  <c r="L31" i="5"/>
  <c r="L32" i="5" s="1"/>
  <c r="W31" i="5"/>
  <c r="AD31" i="5"/>
  <c r="AK31" i="5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P32" i="5"/>
  <c r="P33" i="5" s="1"/>
  <c r="P34" i="5" s="1"/>
  <c r="P35" i="5" s="1"/>
  <c r="P36" i="5" s="1"/>
  <c r="P37" i="5" s="1"/>
  <c r="W32" i="5"/>
  <c r="W33" i="5" s="1"/>
  <c r="W34" i="5" s="1"/>
  <c r="W35" i="5" s="1"/>
  <c r="W36" i="5" s="1"/>
  <c r="AD32" i="5"/>
  <c r="AD33" i="5" s="1"/>
  <c r="AF32" i="5"/>
  <c r="AF33" i="5" s="1"/>
  <c r="AF34" i="5" s="1"/>
  <c r="AH32" i="5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BE32" i="5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L33" i="5"/>
  <c r="M33" i="5"/>
  <c r="AA33" i="5"/>
  <c r="AA34" i="5" s="1"/>
  <c r="AC33" i="5"/>
  <c r="AC34" i="5" s="1"/>
  <c r="AC35" i="5" s="1"/>
  <c r="AC36" i="5" s="1"/>
  <c r="AC37" i="5" s="1"/>
  <c r="AC38" i="5" s="1"/>
  <c r="AC39" i="5" s="1"/>
  <c r="AC40" i="5" s="1"/>
  <c r="AC41" i="5" s="1"/>
  <c r="BG33" i="5"/>
  <c r="BG34" i="5" s="1"/>
  <c r="BG35" i="5" s="1"/>
  <c r="BG36" i="5" s="1"/>
  <c r="BG37" i="5" s="1"/>
  <c r="L34" i="5"/>
  <c r="L35" i="5" s="1"/>
  <c r="L36" i="5" s="1"/>
  <c r="L37" i="5" s="1"/>
  <c r="L38" i="5" s="1"/>
  <c r="L39" i="5" s="1"/>
  <c r="L40" i="5" s="1"/>
  <c r="L41" i="5" s="1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B34" i="5"/>
  <c r="AB35" i="5" s="1"/>
  <c r="AB36" i="5" s="1"/>
  <c r="AB37" i="5" s="1"/>
  <c r="AB38" i="5" s="1"/>
  <c r="AB39" i="5" s="1"/>
  <c r="AD34" i="5"/>
  <c r="AD35" i="5" s="1"/>
  <c r="Q35" i="5"/>
  <c r="Q36" i="5" s="1"/>
  <c r="Q37" i="5" s="1"/>
  <c r="AA35" i="5"/>
  <c r="AA36" i="5" s="1"/>
  <c r="AA37" i="5" s="1"/>
  <c r="AA38" i="5" s="1"/>
  <c r="AA39" i="5" s="1"/>
  <c r="AF35" i="5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J35" i="5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T36" i="5"/>
  <c r="T37" i="5" s="1"/>
  <c r="T38" i="5" s="1"/>
  <c r="T39" i="5" s="1"/>
  <c r="T40" i="5" s="1"/>
  <c r="T41" i="5" s="1"/>
  <c r="T42" i="5" s="1"/>
  <c r="AD36" i="5"/>
  <c r="AD37" i="5" s="1"/>
  <c r="AD38" i="5" s="1"/>
  <c r="AD39" i="5" s="1"/>
  <c r="AD40" i="5" s="1"/>
  <c r="AU36" i="5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V36" i="5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X36" i="5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W37" i="5"/>
  <c r="W38" i="5" s="1"/>
  <c r="W39" i="5" s="1"/>
  <c r="W40" i="5" s="1"/>
  <c r="W41" i="5" s="1"/>
  <c r="W42" i="5" s="1"/>
  <c r="Z37" i="5"/>
  <c r="AW37" i="5"/>
  <c r="AW38" i="5" s="1"/>
  <c r="AW39" i="5" s="1"/>
  <c r="AW40" i="5" s="1"/>
  <c r="AW41" i="5" s="1"/>
  <c r="AY37" i="5"/>
  <c r="AY38" i="5" s="1"/>
  <c r="AY39" i="5" s="1"/>
  <c r="AY40" i="5" s="1"/>
  <c r="AY41" i="5" s="1"/>
  <c r="AY42" i="5" s="1"/>
  <c r="AY43" i="5" s="1"/>
  <c r="P38" i="5"/>
  <c r="P39" i="5" s="1"/>
  <c r="P40" i="5" s="1"/>
  <c r="P41" i="5" s="1"/>
  <c r="P42" i="5" s="1"/>
  <c r="P43" i="5" s="1"/>
  <c r="P44" i="5" s="1"/>
  <c r="Q38" i="5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Y38" i="5"/>
  <c r="Y39" i="5" s="1"/>
  <c r="Y40" i="5" s="1"/>
  <c r="Z38" i="5"/>
  <c r="Z39" i="5" s="1"/>
  <c r="Z40" i="5" s="1"/>
  <c r="BD38" i="5"/>
  <c r="BD39" i="5" s="1"/>
  <c r="BD40" i="5" s="1"/>
  <c r="BD41" i="5" s="1"/>
  <c r="BD42" i="5" s="1"/>
  <c r="BD43" i="5" s="1"/>
  <c r="BD44" i="5" s="1"/>
  <c r="BD45" i="5" s="1"/>
  <c r="BD46" i="5" s="1"/>
  <c r="BG38" i="5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U39" i="5"/>
  <c r="U40" i="5" s="1"/>
  <c r="U41" i="5" s="1"/>
  <c r="U42" i="5" s="1"/>
  <c r="U43" i="5" s="1"/>
  <c r="U44" i="5" s="1"/>
  <c r="I40" i="5"/>
  <c r="I41" i="5" s="1"/>
  <c r="I42" i="5" s="1"/>
  <c r="I43" i="5" s="1"/>
  <c r="I44" i="5" s="1"/>
  <c r="I45" i="5" s="1"/>
  <c r="I46" i="5" s="1"/>
  <c r="J40" i="5"/>
  <c r="J41" i="5" s="1"/>
  <c r="J42" i="5" s="1"/>
  <c r="J43" i="5" s="1"/>
  <c r="AA40" i="5"/>
  <c r="AB40" i="5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L40" i="5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Y41" i="5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Z41" i="5"/>
  <c r="Z42" i="5" s="1"/>
  <c r="Z43" i="5" s="1"/>
  <c r="AA41" i="5"/>
  <c r="AA42" i="5" s="1"/>
  <c r="AA43" i="5" s="1"/>
  <c r="AA44" i="5" s="1"/>
  <c r="AA45" i="5" s="1"/>
  <c r="AA46" i="5" s="1"/>
  <c r="AA47" i="5" s="1"/>
  <c r="AA48" i="5" s="1"/>
  <c r="AA49" i="5" s="1"/>
  <c r="AD41" i="5"/>
  <c r="AD42" i="5" s="1"/>
  <c r="AD43" i="5" s="1"/>
  <c r="AD44" i="5" s="1"/>
  <c r="L42" i="5"/>
  <c r="L43" i="5" s="1"/>
  <c r="L44" i="5" s="1"/>
  <c r="L45" i="5" s="1"/>
  <c r="L46" i="5" s="1"/>
  <c r="L47" i="5" s="1"/>
  <c r="L48" i="5" s="1"/>
  <c r="L49" i="5" s="1"/>
  <c r="L50" i="5" s="1"/>
  <c r="L51" i="5" s="1"/>
  <c r="AC42" i="5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W42" i="5"/>
  <c r="AW43" i="5" s="1"/>
  <c r="AW44" i="5" s="1"/>
  <c r="AW45" i="5" s="1"/>
  <c r="AW46" i="5" s="1"/>
  <c r="AW47" i="5" s="1"/>
  <c r="AW48" i="5" s="1"/>
  <c r="AW49" i="5" s="1"/>
  <c r="AW50" i="5" s="1"/>
  <c r="AW51" i="5" s="1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W43" i="5"/>
  <c r="W44" i="5" s="1"/>
  <c r="W45" i="5" s="1"/>
  <c r="W46" i="5" s="1"/>
  <c r="W47" i="5" s="1"/>
  <c r="W48" i="5" s="1"/>
  <c r="W49" i="5" s="1"/>
  <c r="W50" i="5" s="1"/>
  <c r="W51" i="5" s="1"/>
  <c r="AM43" i="5"/>
  <c r="AM44" i="5" s="1"/>
  <c r="AM45" i="5" s="1"/>
  <c r="AM46" i="5" s="1"/>
  <c r="AM47" i="5" s="1"/>
  <c r="AM48" i="5" s="1"/>
  <c r="AM49" i="5" s="1"/>
  <c r="AM50" i="5" s="1"/>
  <c r="J44" i="5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Z44" i="5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AS44" i="5"/>
  <c r="AS45" i="5" s="1"/>
  <c r="AY44" i="5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P45" i="5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U45" i="5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AD45" i="5"/>
  <c r="AD46" i="5" s="1"/>
  <c r="AD47" i="5" s="1"/>
  <c r="AD48" i="5" s="1"/>
  <c r="AD49" i="5" s="1"/>
  <c r="AD50" i="5" s="1"/>
  <c r="AD51" i="5" s="1"/>
  <c r="AD52" i="5" s="1"/>
  <c r="AD53" i="5" s="1"/>
  <c r="H46" i="5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AS46" i="5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I47" i="5"/>
  <c r="I48" i="5" s="1"/>
  <c r="I49" i="5" s="1"/>
  <c r="I50" i="5" s="1"/>
  <c r="I51" i="5" s="1"/>
  <c r="I52" i="5" s="1"/>
  <c r="I53" i="5" s="1"/>
  <c r="I54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BD47" i="5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AQ48" i="5"/>
  <c r="AQ49" i="5" s="1"/>
  <c r="AQ50" i="5" s="1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Q67" i="5" s="1"/>
  <c r="AQ68" i="5" s="1"/>
  <c r="AQ69" i="5" s="1"/>
  <c r="AQ70" i="5" s="1"/>
  <c r="AQ71" i="5" s="1"/>
  <c r="AQ72" i="5" s="1"/>
  <c r="AQ73" i="5" s="1"/>
  <c r="AQ74" i="5" s="1"/>
  <c r="AQ75" i="5" s="1"/>
  <c r="AQ76" i="5" s="1"/>
  <c r="BC48" i="5"/>
  <c r="BC49" i="5" s="1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C67" i="5" s="1"/>
  <c r="BC68" i="5" s="1"/>
  <c r="BC69" i="5" s="1"/>
  <c r="BC70" i="5" s="1"/>
  <c r="BC71" i="5" s="1"/>
  <c r="BC72" i="5" s="1"/>
  <c r="BC73" i="5" s="1"/>
  <c r="BC74" i="5" s="1"/>
  <c r="BC75" i="5" s="1"/>
  <c r="BC76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M51" i="5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M67" i="5" s="1"/>
  <c r="AM68" i="5" s="1"/>
  <c r="AM69" i="5" s="1"/>
  <c r="AM70" i="5" s="1"/>
  <c r="AM71" i="5" s="1"/>
  <c r="AM72" i="5" s="1"/>
  <c r="AM73" i="5" s="1"/>
  <c r="AM74" i="5" s="1"/>
  <c r="AM75" i="5" s="1"/>
  <c r="AM76" i="5" s="1"/>
  <c r="L52" i="5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W52" i="5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AV52" i="5"/>
  <c r="AV53" i="5" s="1"/>
  <c r="AV54" i="5" s="1"/>
  <c r="AV55" i="5" s="1"/>
  <c r="AV56" i="5" s="1"/>
  <c r="AV57" i="5" s="1"/>
  <c r="AV58" i="5" s="1"/>
  <c r="AV59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W67" i="5" s="1"/>
  <c r="AW68" i="5" s="1"/>
  <c r="AW69" i="5" s="1"/>
  <c r="AW70" i="5" s="1"/>
  <c r="AW71" i="5" s="1"/>
  <c r="AW72" i="5" s="1"/>
  <c r="AW73" i="5" s="1"/>
  <c r="AW74" i="5" s="1"/>
  <c r="AW75" i="5" s="1"/>
  <c r="AW76" i="5" s="1"/>
  <c r="BG53" i="5"/>
  <c r="BG54" i="5" s="1"/>
  <c r="BG55" i="5" s="1"/>
  <c r="BG56" i="5" s="1"/>
  <c r="BG57" i="5" s="1"/>
  <c r="BG58" i="5" s="1"/>
  <c r="BG59" i="5" s="1"/>
  <c r="BG60" i="5" s="1"/>
  <c r="BH53" i="5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AD54" i="5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I55" i="5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AH55" i="5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V57" i="5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P58" i="5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BE58" i="5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AZ59" i="5"/>
  <c r="AZ60" i="5" s="1"/>
  <c r="AZ61" i="5" s="1"/>
  <c r="AZ62" i="5" s="1"/>
  <c r="AZ63" i="5" s="1"/>
  <c r="AZ64" i="5" s="1"/>
  <c r="AZ65" i="5" s="1"/>
  <c r="AZ66" i="5" s="1"/>
  <c r="AZ67" i="5" s="1"/>
  <c r="AZ68" i="5" s="1"/>
  <c r="AZ69" i="5" s="1"/>
  <c r="AZ70" i="5" s="1"/>
  <c r="AZ71" i="5" s="1"/>
  <c r="AZ72" i="5" s="1"/>
  <c r="AZ73" i="5" s="1"/>
  <c r="AZ74" i="5" s="1"/>
  <c r="AZ75" i="5" s="1"/>
  <c r="AZ76" i="5" s="1"/>
  <c r="BA59" i="5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O60" i="5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AF60" i="5"/>
  <c r="AF61" i="5" s="1"/>
  <c r="AF62" i="5" s="1"/>
  <c r="AV60" i="5"/>
  <c r="AV61" i="5" s="1"/>
  <c r="AV62" i="5" s="1"/>
  <c r="K61" i="5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Z61" i="5"/>
  <c r="Z62" i="5" s="1"/>
  <c r="Z63" i="5" s="1"/>
  <c r="Z64" i="5" s="1"/>
  <c r="Z65" i="5" s="1"/>
  <c r="Z66" i="5" s="1"/>
  <c r="Z67" i="5" s="1"/>
  <c r="Z68" i="5" s="1"/>
  <c r="AP61" i="5"/>
  <c r="AP62" i="5" s="1"/>
  <c r="AP63" i="5" s="1"/>
  <c r="AP64" i="5" s="1"/>
  <c r="AP65" i="5" s="1"/>
  <c r="AP66" i="5" s="1"/>
  <c r="AP67" i="5" s="1"/>
  <c r="AP68" i="5" s="1"/>
  <c r="AP69" i="5" s="1"/>
  <c r="AP70" i="5" s="1"/>
  <c r="BG61" i="5"/>
  <c r="BG62" i="5" s="1"/>
  <c r="BG63" i="5" s="1"/>
  <c r="AF63" i="5"/>
  <c r="AF64" i="5" s="1"/>
  <c r="AF65" i="5" s="1"/>
  <c r="AF66" i="5" s="1"/>
  <c r="AF67" i="5" s="1"/>
  <c r="AF68" i="5" s="1"/>
  <c r="AF69" i="5" s="1"/>
  <c r="AF70" i="5" s="1"/>
  <c r="AF71" i="5" s="1"/>
  <c r="AF72" i="5" s="1"/>
  <c r="AG63" i="5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V63" i="5"/>
  <c r="AV64" i="5" s="1"/>
  <c r="AV65" i="5" s="1"/>
  <c r="AV66" i="5" s="1"/>
  <c r="AV67" i="5" s="1"/>
  <c r="AV68" i="5" s="1"/>
  <c r="AV69" i="5" s="1"/>
  <c r="AV70" i="5" s="1"/>
  <c r="AV71" i="5" s="1"/>
  <c r="AV72" i="5" s="1"/>
  <c r="AV73" i="5" s="1"/>
  <c r="AV74" i="5" s="1"/>
  <c r="AV75" i="5" s="1"/>
  <c r="AV76" i="5" s="1"/>
  <c r="L64" i="5"/>
  <c r="L65" i="5" s="1"/>
  <c r="L66" i="5" s="1"/>
  <c r="AR64" i="5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BG64" i="5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L67" i="5"/>
  <c r="L68" i="5" s="1"/>
  <c r="L69" i="5" s="1"/>
  <c r="L70" i="5" s="1"/>
  <c r="L71" i="5" s="1"/>
  <c r="L72" i="5" s="1"/>
  <c r="L73" i="5" s="1"/>
  <c r="L74" i="5" s="1"/>
  <c r="L75" i="5" s="1"/>
  <c r="L76" i="5" s="1"/>
  <c r="M67" i="5"/>
  <c r="M68" i="5" s="1"/>
  <c r="M69" i="5" s="1"/>
  <c r="M70" i="5" s="1"/>
  <c r="M71" i="5" s="1"/>
  <c r="M72" i="5" s="1"/>
  <c r="M73" i="5" s="1"/>
  <c r="M74" i="5" s="1"/>
  <c r="M75" i="5" s="1"/>
  <c r="M76" i="5" s="1"/>
  <c r="AS67" i="5"/>
  <c r="AS68" i="5" s="1"/>
  <c r="AS69" i="5" s="1"/>
  <c r="AS70" i="5" s="1"/>
  <c r="AS71" i="5" s="1"/>
  <c r="Z69" i="5"/>
  <c r="Z70" i="5" s="1"/>
  <c r="Z71" i="5" s="1"/>
  <c r="Z72" i="5" s="1"/>
  <c r="Z73" i="5" s="1"/>
  <c r="Z74" i="5" s="1"/>
  <c r="Z75" i="5" s="1"/>
  <c r="Z76" i="5" s="1"/>
  <c r="Y71" i="5"/>
  <c r="Y72" i="5" s="1"/>
  <c r="AP71" i="5"/>
  <c r="AP72" i="5" s="1"/>
  <c r="AP73" i="5" s="1"/>
  <c r="AP74" i="5" s="1"/>
  <c r="AP75" i="5" s="1"/>
  <c r="AP76" i="5" s="1"/>
  <c r="AY71" i="5"/>
  <c r="AY72" i="5" s="1"/>
  <c r="AY73" i="5" s="1"/>
  <c r="AY74" i="5" s="1"/>
  <c r="AY75" i="5" s="1"/>
  <c r="AY76" i="5" s="1"/>
  <c r="AS72" i="5"/>
  <c r="AS73" i="5" s="1"/>
  <c r="AS74" i="5" s="1"/>
  <c r="AS75" i="5" s="1"/>
  <c r="AS76" i="5" s="1"/>
  <c r="Y73" i="5"/>
  <c r="Y74" i="5" s="1"/>
  <c r="Y75" i="5" s="1"/>
  <c r="Y76" i="5" s="1"/>
  <c r="AF73" i="5"/>
  <c r="AF74" i="5" s="1"/>
  <c r="AF75" i="5" s="1"/>
  <c r="AF76" i="5" s="1"/>
  <c r="BD73" i="5"/>
  <c r="BD74" i="5" s="1"/>
  <c r="BD75" i="5" s="1"/>
  <c r="BD76" i="5" s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H3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9" i="1"/>
  <c r="C70" i="1"/>
  <c r="C71" i="1"/>
  <c r="C68" i="1"/>
  <c r="C2" i="2"/>
  <c r="C7" i="2"/>
  <c r="C12" i="2"/>
  <c r="C16" i="2"/>
  <c r="C10" i="2"/>
  <c r="C5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tc={C2B6A51A-9FAD-435F-923A-53B8EE2A890E}</author>
  </authors>
  <commentList>
    <comment ref="E42" authorId="0" shapeId="0" xr:uid="{D25FE9C2-31E7-4AF2-B000-EDB94FE0B917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10D05655-9361-4D7F-A9A8-4F2843565D73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C2B6A51A-9FAD-435F-923A-53B8EE2A89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2" authorId="0" shapeId="0" xr:uid="{1DB9EBCE-2BAD-4A77-8712-E51FF80B3D99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5" authorId="0" shapeId="0" xr:uid="{BE1FDCE3-623D-4864-BB6F-437F2ED43F07}">
      <text>
        <r>
          <rPr>
            <b/>
            <sz val="9"/>
            <color indexed="81"/>
            <rFont val="Tahoma"/>
            <family val="2"/>
          </rPr>
          <t>0.014494771507275 $/litre
1 litre  = 0.0000342 PJ
Divide by 1e9 so that multiplied by 1000 at EmissionsPenalty we get MUSD pr PJ</t>
        </r>
      </text>
    </comment>
    <comment ref="C7" authorId="0" shapeId="0" xr:uid="{98524403-459F-4BC3-8BA7-55FA2BB9995E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0" authorId="0" shapeId="0" xr:uid="{9AB58E91-C310-4B00-82DD-EC4AF13E9A91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2" authorId="0" shapeId="0" xr:uid="{0B85D43F-D534-4414-A700-CBCCED81CEC3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6" authorId="0" shapeId="0" xr:uid="{4B6C8EA3-E6DA-4573-9434-1E2AE77AE3EB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tc={490F3384-F148-4108-B0EA-7A8DFD9130D4}</author>
  </authors>
  <commentList>
    <comment ref="E42" authorId="0" shapeId="0" xr:uid="{AF4320FF-69B8-4B77-BFB5-53E9036DCE0D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2283D713-E970-41FC-853F-7CD77B70090B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490F3384-F148-4108-B0EA-7A8DFD91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sharedStrings.xml><?xml version="1.0" encoding="utf-8"?>
<sst xmlns="http://schemas.openxmlformats.org/spreadsheetml/2006/main" count="589" uniqueCount="116">
  <si>
    <t>Tech</t>
  </si>
  <si>
    <t>Emission</t>
  </si>
  <si>
    <t>EmissionActivityRatio</t>
  </si>
  <si>
    <t>InputActivityRatio</t>
  </si>
  <si>
    <t>EmissionActivityRatio_original</t>
  </si>
  <si>
    <t>Unit</t>
  </si>
  <si>
    <t>T4_NGSPUB</t>
  </si>
  <si>
    <t>Mton CO2/PJ</t>
  </si>
  <si>
    <t>T4_NGSPRI</t>
  </si>
  <si>
    <t>T4_NGSMED</t>
  </si>
  <si>
    <t>T4_NGSLIG</t>
  </si>
  <si>
    <t>T4_LPGHEA</t>
  </si>
  <si>
    <t>T4_GSLPUB</t>
  </si>
  <si>
    <t>T4_GSLPRI</t>
  </si>
  <si>
    <t>T4_GSLHEA</t>
  </si>
  <si>
    <t>T4_GSLMED</t>
  </si>
  <si>
    <t>T4_GSLLIG</t>
  </si>
  <si>
    <t>T4_DSLPUB</t>
  </si>
  <si>
    <t>T4_DSLPRI</t>
  </si>
  <si>
    <t>T4_DSLHEA</t>
  </si>
  <si>
    <t>T4_DSLMED</t>
  </si>
  <si>
    <t>T4_DSLLIG</t>
  </si>
  <si>
    <t>T5FOISHITRN</t>
  </si>
  <si>
    <t>T5FOICOM</t>
  </si>
  <si>
    <t>T5FOIIND</t>
  </si>
  <si>
    <t>T5KJFAERTRN</t>
  </si>
  <si>
    <t>T5KJFCON</t>
  </si>
  <si>
    <t>T5NGSIND</t>
  </si>
  <si>
    <t>T5NGSRES</t>
  </si>
  <si>
    <t>T5LPGIND</t>
  </si>
  <si>
    <t>T5LPGCON</t>
  </si>
  <si>
    <t>T5LPGRES</t>
  </si>
  <si>
    <t>T5LPGAGR</t>
  </si>
  <si>
    <t>T5LPGCOM</t>
  </si>
  <si>
    <t>T5PURGSLCOM</t>
  </si>
  <si>
    <t>T5PURGSLCON</t>
  </si>
  <si>
    <t>T5PURGSLSHITRN</t>
  </si>
  <si>
    <t>T5PURGSLIND</t>
  </si>
  <si>
    <t>T5PURGSLAERTRN</t>
  </si>
  <si>
    <t>T5PURGSLAGR</t>
  </si>
  <si>
    <t>T5FIRIND</t>
  </si>
  <si>
    <t>T5FIRRES</t>
  </si>
  <si>
    <t>T5COKIND</t>
  </si>
  <si>
    <t>T5PURDSLIND</t>
  </si>
  <si>
    <t>T5PURDSLCOM</t>
  </si>
  <si>
    <t>T5PURDSLCON</t>
  </si>
  <si>
    <t>T5PURDSLSHITRN</t>
  </si>
  <si>
    <t>T5SUGIND</t>
  </si>
  <si>
    <t>T5NOEAGR</t>
  </si>
  <si>
    <t>T5NOECON</t>
  </si>
  <si>
    <t>PP_COA</t>
  </si>
  <si>
    <t>PP_NGSTGS</t>
  </si>
  <si>
    <t>PPINGSPETTST</t>
  </si>
  <si>
    <t>PPINGSPETICE</t>
  </si>
  <si>
    <t>PPINGSPETTGS</t>
  </si>
  <si>
    <t>PP_CRU</t>
  </si>
  <si>
    <t>PPICRUPETICE</t>
  </si>
  <si>
    <t>PPICRUPETTST</t>
  </si>
  <si>
    <t>PP_FOIICE</t>
  </si>
  <si>
    <t>PP_FOITST</t>
  </si>
  <si>
    <t>PP_DSLICE</t>
  </si>
  <si>
    <t>PP_DSLTGS</t>
  </si>
  <si>
    <t>PPIDSLGALICE</t>
  </si>
  <si>
    <t>PPIDSLELRICE</t>
  </si>
  <si>
    <t>PPIDSLELRTST</t>
  </si>
  <si>
    <t>PPIDSLCEMTST</t>
  </si>
  <si>
    <t>PPIDSLPETTGS</t>
  </si>
  <si>
    <t>PPIDSLPETICE</t>
  </si>
  <si>
    <t>PP_WASICE</t>
  </si>
  <si>
    <t>PP_BMSTST</t>
  </si>
  <si>
    <t>PP_BGSICE</t>
  </si>
  <si>
    <t>PP_CHP</t>
  </si>
  <si>
    <t>PP_SUG</t>
  </si>
  <si>
    <t>PROCRU</t>
  </si>
  <si>
    <t>NGS_DISTR</t>
  </si>
  <si>
    <t>External Cost</t>
  </si>
  <si>
    <t>EmissionsPenalty</t>
  </si>
  <si>
    <t>Final Unit</t>
  </si>
  <si>
    <t>Health</t>
  </si>
  <si>
    <t>M US$ / PJ</t>
  </si>
  <si>
    <t>Accidents</t>
  </si>
  <si>
    <t>Congestion</t>
  </si>
  <si>
    <t>M US$ / Gvkm</t>
  </si>
  <si>
    <t>Drop some references here</t>
  </si>
  <si>
    <t>DIST_PCO</t>
  </si>
  <si>
    <t>CO2e_sources</t>
  </si>
  <si>
    <t>CO2</t>
  </si>
  <si>
    <t>RSVCRU</t>
  </si>
  <si>
    <t>CO2_fugitivas</t>
  </si>
  <si>
    <t>CENGASGSL</t>
  </si>
  <si>
    <t>CENGASLPG</t>
  </si>
  <si>
    <t>CENGASPRO</t>
  </si>
  <si>
    <t>PRONGS</t>
  </si>
  <si>
    <t>Exploración</t>
  </si>
  <si>
    <t>T4_LPGPUB</t>
  </si>
  <si>
    <t>T4_LPGPRI</t>
  </si>
  <si>
    <t>T4_LPGMED</t>
  </si>
  <si>
    <t>T4_LPGLIG</t>
  </si>
  <si>
    <t>REFCRU</t>
  </si>
  <si>
    <t>SOTE</t>
  </si>
  <si>
    <t>Venteo, quema en antorcha, producción, refinación y transporte</t>
  </si>
  <si>
    <t xml:space="preserve">Consumo Propio </t>
  </si>
  <si>
    <t>T5CRUCRUTRN</t>
  </si>
  <si>
    <t>EmissionsPenalty_Factor</t>
  </si>
  <si>
    <t>CO2_scc</t>
  </si>
  <si>
    <t>CO2_fugitivas_scc</t>
  </si>
  <si>
    <t>TRNMIC</t>
  </si>
  <si>
    <t>TRNBUS</t>
  </si>
  <si>
    <t>TRNTAX</t>
  </si>
  <si>
    <t>TRNMOT</t>
  </si>
  <si>
    <t>TRNSED</t>
  </si>
  <si>
    <t>TRNSUV</t>
  </si>
  <si>
    <t>TRNCAM</t>
  </si>
  <si>
    <t>TRNFREHEA</t>
  </si>
  <si>
    <t>TRNFREMED</t>
  </si>
  <si>
    <t>TRNFRELIG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</si>
</sst>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1" fillId="0" borderId="2" xfId="0" applyFont="1" applyBorder="1" applyAlignment="1">
      <alignment horizontal="center" vertical="center"/>
    </xf>
    <xf numFmtId="0" fontId="0" fillId="0" borderId="17" xfId="0" applyBorder="1"/>
    <xf numFmtId="0" fontId="0" fillId="4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21" xfId="0" applyFill="1" applyBorder="1"/>
    <xf numFmtId="0" fontId="0" fillId="0" borderId="22" xfId="0" applyBorder="1"/>
    <xf numFmtId="0" fontId="0" fillId="5" borderId="3" xfId="0" applyFill="1" applyBorder="1"/>
    <xf numFmtId="0" fontId="0" fillId="3" borderId="3" xfId="0" applyFill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4" borderId="3" xfId="0" applyFill="1" applyBorder="1"/>
    <xf numFmtId="0" fontId="0" fillId="5" borderId="21" xfId="0" applyFill="1" applyBorder="1"/>
    <xf numFmtId="0" fontId="0" fillId="3" borderId="23" xfId="0" applyFill="1" applyBorder="1"/>
    <xf numFmtId="0" fontId="0" fillId="3" borderId="1" xfId="0" applyFill="1" applyBorder="1"/>
    <xf numFmtId="0" fontId="0" fillId="3" borderId="25" xfId="0" applyFill="1" applyBorder="1"/>
    <xf numFmtId="0" fontId="0" fillId="4" borderId="23" xfId="0" applyFill="1" applyBorder="1"/>
    <xf numFmtId="0" fontId="3" fillId="0" borderId="23" xfId="0" applyFont="1" applyBorder="1"/>
    <xf numFmtId="0" fontId="5" fillId="0" borderId="23" xfId="0" applyFont="1" applyBorder="1"/>
    <xf numFmtId="0" fontId="0" fillId="4" borderId="1" xfId="0" applyFill="1" applyBorder="1"/>
    <xf numFmtId="0" fontId="0" fillId="4" borderId="25" xfId="0" applyFill="1" applyBorder="1"/>
    <xf numFmtId="0" fontId="5" fillId="0" borderId="25" xfId="0" applyFont="1" applyBorder="1"/>
    <xf numFmtId="0" fontId="0" fillId="5" borderId="23" xfId="0" applyFill="1" applyBorder="1"/>
    <xf numFmtId="0" fontId="4" fillId="0" borderId="23" xfId="0" applyFont="1" applyBorder="1"/>
    <xf numFmtId="0" fontId="0" fillId="5" borderId="1" xfId="0" applyFill="1" applyBorder="1"/>
    <xf numFmtId="0" fontId="5" fillId="0" borderId="1" xfId="0" applyFont="1" applyBorder="1"/>
    <xf numFmtId="0" fontId="0" fillId="5" borderId="25" xfId="0" applyFill="1" applyBorder="1"/>
    <xf numFmtId="0" fontId="0" fillId="2" borderId="5" xfId="0" applyFill="1" applyBorder="1"/>
    <xf numFmtId="0" fontId="0" fillId="0" borderId="26" xfId="0" applyBorder="1"/>
    <xf numFmtId="0" fontId="0" fillId="0" borderId="27" xfId="0" applyBorder="1"/>
    <xf numFmtId="0" fontId="0" fillId="2" borderId="7" xfId="0" applyFill="1" applyBorder="1"/>
    <xf numFmtId="0" fontId="0" fillId="0" borderId="24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7" xfId="0" applyBorder="1"/>
    <xf numFmtId="0" fontId="0" fillId="0" borderId="30" xfId="0" applyBorder="1"/>
    <xf numFmtId="0" fontId="0" fillId="2" borderId="21" xfId="0" applyFill="1" applyBorder="1"/>
    <xf numFmtId="10" fontId="0" fillId="0" borderId="0" xfId="1" applyNumberFormat="1" applyFont="1"/>
    <xf numFmtId="0" fontId="0" fillId="8" borderId="5" xfId="0" applyFill="1" applyBorder="1"/>
    <xf numFmtId="0" fontId="0" fillId="8" borderId="2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24" xfId="0" applyFill="1" applyBorder="1"/>
    <xf numFmtId="11" fontId="0" fillId="8" borderId="24" xfId="0" applyNumberFormat="1" applyFill="1" applyBorder="1"/>
    <xf numFmtId="0" fontId="0" fillId="8" borderId="8" xfId="0" applyFill="1" applyBorder="1"/>
    <xf numFmtId="0" fontId="0" fillId="9" borderId="3" xfId="0" applyFill="1" applyBorder="1"/>
    <xf numFmtId="0" fontId="0" fillId="9" borderId="1" xfId="0" applyFill="1" applyBorder="1"/>
    <xf numFmtId="0" fontId="0" fillId="9" borderId="4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31" xfId="0" applyFill="1" applyBorder="1"/>
    <xf numFmtId="0" fontId="0" fillId="7" borderId="4" xfId="0" applyFill="1" applyBorder="1"/>
    <xf numFmtId="0" fontId="0" fillId="7" borderId="32" xfId="0" applyFill="1" applyBorder="1"/>
    <xf numFmtId="0" fontId="0" fillId="7" borderId="24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7" xfId="0" applyFill="1" applyBorder="1"/>
    <xf numFmtId="0" fontId="0" fillId="9" borderId="24" xfId="0" applyFill="1" applyBorder="1"/>
    <xf numFmtId="0" fontId="0" fillId="9" borderId="8" xfId="0" applyFill="1" applyBorder="1"/>
    <xf numFmtId="0" fontId="0" fillId="8" borderId="3" xfId="0" applyFill="1" applyBorder="1"/>
    <xf numFmtId="0" fontId="0" fillId="8" borderId="1" xfId="0" applyFill="1" applyBorder="1"/>
    <xf numFmtId="0" fontId="0" fillId="0" borderId="19" xfId="0" applyBorder="1"/>
    <xf numFmtId="0" fontId="0" fillId="8" borderId="4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3" fillId="0" borderId="39" xfId="0" applyFont="1" applyBorder="1"/>
    <xf numFmtId="0" fontId="5" fillId="0" borderId="39" xfId="0" applyFont="1" applyBorder="1"/>
    <xf numFmtId="0" fontId="5" fillId="0" borderId="35" xfId="0" applyFont="1" applyBorder="1"/>
    <xf numFmtId="0" fontId="1" fillId="0" borderId="40" xfId="0" applyFont="1" applyBorder="1" applyAlignment="1">
      <alignment horizontal="center" vertical="center"/>
    </xf>
    <xf numFmtId="0" fontId="5" fillId="0" borderId="38" xfId="0" applyFont="1" applyBorder="1"/>
    <xf numFmtId="0" fontId="4" fillId="0" borderId="39" xfId="0" applyFont="1" applyBorder="1"/>
    <xf numFmtId="164" fontId="0" fillId="6" borderId="39" xfId="0" applyNumberFormat="1" applyFill="1" applyBorder="1"/>
    <xf numFmtId="0" fontId="0" fillId="9" borderId="38" xfId="0" applyFill="1" applyBorder="1"/>
    <xf numFmtId="0" fontId="0" fillId="9" borderId="34" xfId="0" applyFill="1" applyBorder="1"/>
    <xf numFmtId="0" fontId="0" fillId="8" borderId="38" xfId="0" applyFill="1" applyBorder="1"/>
    <xf numFmtId="0" fontId="0" fillId="8" borderId="39" xfId="0" applyFill="1" applyBorder="1"/>
    <xf numFmtId="11" fontId="0" fillId="8" borderId="34" xfId="0" applyNumberFormat="1" applyFill="1" applyBorder="1"/>
    <xf numFmtId="0" fontId="0" fillId="7" borderId="17" xfId="0" applyFill="1" applyBorder="1"/>
    <xf numFmtId="0" fontId="0" fillId="7" borderId="41" xfId="0" applyFill="1" applyBorder="1"/>
    <xf numFmtId="0" fontId="0" fillId="9" borderId="17" xfId="0" applyFill="1" applyBorder="1"/>
    <xf numFmtId="0" fontId="0" fillId="9" borderId="29" xfId="0" applyFill="1" applyBorder="1"/>
    <xf numFmtId="0" fontId="0" fillId="8" borderId="17" xfId="0" applyFill="1" applyBorder="1"/>
    <xf numFmtId="0" fontId="0" fillId="8" borderId="27" xfId="0" applyFill="1" applyBorder="1"/>
    <xf numFmtId="0" fontId="0" fillId="8" borderId="29" xfId="0" applyFill="1" applyBorder="1"/>
    <xf numFmtId="0" fontId="0" fillId="7" borderId="16" xfId="0" applyFill="1" applyBorder="1"/>
    <xf numFmtId="0" fontId="0" fillId="7" borderId="28" xfId="0" applyFill="1" applyBorder="1"/>
    <xf numFmtId="0" fontId="0" fillId="9" borderId="16" xfId="0" applyFill="1" applyBorder="1"/>
    <xf numFmtId="0" fontId="0" fillId="9" borderId="28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28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2" xfId="0" applyFill="1" applyBorder="1"/>
    <xf numFmtId="0" fontId="0" fillId="8" borderId="37" xfId="0" applyFill="1" applyBorder="1"/>
    <xf numFmtId="0" fontId="0" fillId="8" borderId="3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Rodríguez-Arce" id="{F84AAC1A-D2F6-4346-98AC-FA00E1B69605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C2B6A51A-9FAD-435F-923A-53B8EE2A890E}">
    <text>Se hace una aproximación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490F3384-F148-4108-B0EA-7A8DFD9130D4}">
    <text>Se hace una aproximación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1" topLeftCell="A55" activePane="bottomLeft" state="frozen"/>
      <selection pane="bottomLeft" activeCell="F64" sqref="F64"/>
    </sheetView>
  </sheetViews>
  <sheetFormatPr defaultColWidth="8.85546875" defaultRowHeight="15" x14ac:dyDescent="0.25"/>
  <cols>
    <col min="1" max="2" width="15.85546875" bestFit="1" customWidth="1"/>
    <col min="3" max="3" width="20.5703125" customWidth="1"/>
    <col min="4" max="4" width="16.28515625" bestFit="1" customWidth="1"/>
    <col min="5" max="5" width="31.28515625" customWidth="1"/>
    <col min="6" max="6" width="12" bestFit="1" customWidth="1"/>
    <col min="7" max="7" width="62.5703125" customWidth="1"/>
    <col min="8" max="8" width="24.7109375" bestFit="1" customWidth="1"/>
    <col min="11" max="11" width="10.28515625" bestFit="1" customWidth="1"/>
    <col min="12" max="12" width="13.140625" bestFit="1" customWidth="1"/>
  </cols>
  <sheetData>
    <row r="1" spans="1:6" ht="15.75" thickBot="1" x14ac:dyDescent="0.3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25" t="s">
        <v>5</v>
      </c>
    </row>
    <row r="2" spans="1:6" ht="15.75" thickBot="1" x14ac:dyDescent="0.3">
      <c r="A2" s="22" t="s">
        <v>6</v>
      </c>
      <c r="B2" s="32" t="s">
        <v>86</v>
      </c>
      <c r="C2" s="6">
        <f>E2*D2</f>
        <v>5.6224999999999997E-2</v>
      </c>
      <c r="D2" s="6">
        <v>1</v>
      </c>
      <c r="E2" s="6">
        <v>5.6224999999999997E-2</v>
      </c>
      <c r="F2" s="7" t="s">
        <v>7</v>
      </c>
    </row>
    <row r="3" spans="1:6" ht="15.75" thickBot="1" x14ac:dyDescent="0.3">
      <c r="A3" s="17" t="s">
        <v>8</v>
      </c>
      <c r="B3" s="31" t="s">
        <v>86</v>
      </c>
      <c r="C3" s="26">
        <f t="shared" ref="C3:C69" si="0">E3*D3</f>
        <v>5.6224999999999997E-2</v>
      </c>
      <c r="D3" s="26">
        <v>1</v>
      </c>
      <c r="E3" s="6">
        <v>5.6224999999999997E-2</v>
      </c>
      <c r="F3" s="1" t="s">
        <v>7</v>
      </c>
    </row>
    <row r="4" spans="1:6" ht="15.75" thickBot="1" x14ac:dyDescent="0.3">
      <c r="A4" s="17" t="s">
        <v>9</v>
      </c>
      <c r="B4" s="31" t="s">
        <v>86</v>
      </c>
      <c r="C4" s="26">
        <f t="shared" si="0"/>
        <v>5.6224999999999997E-2</v>
      </c>
      <c r="D4" s="26">
        <v>1</v>
      </c>
      <c r="E4" s="6">
        <v>5.6224999999999997E-2</v>
      </c>
      <c r="F4" s="1" t="s">
        <v>7</v>
      </c>
    </row>
    <row r="5" spans="1:6" x14ac:dyDescent="0.25">
      <c r="A5" s="17" t="s">
        <v>10</v>
      </c>
      <c r="B5" s="31" t="s">
        <v>86</v>
      </c>
      <c r="C5" s="26">
        <f t="shared" si="0"/>
        <v>5.6224999999999997E-2</v>
      </c>
      <c r="D5" s="26">
        <v>1</v>
      </c>
      <c r="E5" s="6">
        <v>5.6224999999999997E-2</v>
      </c>
      <c r="F5" s="1" t="s">
        <v>7</v>
      </c>
    </row>
    <row r="6" spans="1:6" x14ac:dyDescent="0.25">
      <c r="A6" s="17" t="s">
        <v>11</v>
      </c>
      <c r="B6" s="31" t="s">
        <v>86</v>
      </c>
      <c r="C6" s="26">
        <f t="shared" si="0"/>
        <v>6.3225000000000003E-2</v>
      </c>
      <c r="D6" s="26">
        <v>1</v>
      </c>
      <c r="E6" s="26">
        <v>6.3225000000000003E-2</v>
      </c>
      <c r="F6" s="1" t="s">
        <v>7</v>
      </c>
    </row>
    <row r="7" spans="1:6" x14ac:dyDescent="0.25">
      <c r="A7" s="17" t="s">
        <v>12</v>
      </c>
      <c r="B7" s="31" t="s">
        <v>86</v>
      </c>
      <c r="C7" s="26">
        <f t="shared" si="0"/>
        <v>6.9550000000000001E-2</v>
      </c>
      <c r="D7" s="26">
        <v>1</v>
      </c>
      <c r="E7" s="26">
        <v>6.9550000000000001E-2</v>
      </c>
      <c r="F7" s="1" t="s">
        <v>7</v>
      </c>
    </row>
    <row r="8" spans="1:6" x14ac:dyDescent="0.25">
      <c r="A8" s="17" t="s">
        <v>13</v>
      </c>
      <c r="B8" s="31" t="s">
        <v>86</v>
      </c>
      <c r="C8" s="26">
        <f t="shared" si="0"/>
        <v>6.9550000000000001E-2</v>
      </c>
      <c r="D8" s="26">
        <v>1</v>
      </c>
      <c r="E8" s="26">
        <v>6.9550000000000001E-2</v>
      </c>
      <c r="F8" s="1" t="s">
        <v>7</v>
      </c>
    </row>
    <row r="9" spans="1:6" x14ac:dyDescent="0.25">
      <c r="A9" s="17" t="s">
        <v>14</v>
      </c>
      <c r="B9" s="31" t="s">
        <v>86</v>
      </c>
      <c r="C9" s="26">
        <f t="shared" si="0"/>
        <v>6.9550000000000001E-2</v>
      </c>
      <c r="D9" s="26">
        <v>1</v>
      </c>
      <c r="E9" s="26">
        <v>6.9550000000000001E-2</v>
      </c>
      <c r="F9" s="1" t="s">
        <v>7</v>
      </c>
    </row>
    <row r="10" spans="1:6" x14ac:dyDescent="0.25">
      <c r="A10" s="17" t="s">
        <v>15</v>
      </c>
      <c r="B10" s="31" t="s">
        <v>86</v>
      </c>
      <c r="C10" s="26">
        <f t="shared" si="0"/>
        <v>6.9550000000000001E-2</v>
      </c>
      <c r="D10" s="26">
        <v>1</v>
      </c>
      <c r="E10" s="26">
        <v>6.9550000000000001E-2</v>
      </c>
      <c r="F10" s="1" t="s">
        <v>7</v>
      </c>
    </row>
    <row r="11" spans="1:6" x14ac:dyDescent="0.25">
      <c r="A11" s="17" t="s">
        <v>16</v>
      </c>
      <c r="B11" s="31" t="s">
        <v>86</v>
      </c>
      <c r="C11" s="26">
        <f t="shared" si="0"/>
        <v>6.9550000000000001E-2</v>
      </c>
      <c r="D11" s="26">
        <v>1</v>
      </c>
      <c r="E11" s="26">
        <v>6.9550000000000001E-2</v>
      </c>
      <c r="F11" s="1" t="s">
        <v>7</v>
      </c>
    </row>
    <row r="12" spans="1:6" x14ac:dyDescent="0.25">
      <c r="A12" s="17" t="s">
        <v>17</v>
      </c>
      <c r="B12" s="31" t="s">
        <v>86</v>
      </c>
      <c r="C12" s="26">
        <f t="shared" si="0"/>
        <v>7.4349999999999999E-2</v>
      </c>
      <c r="D12" s="26">
        <v>1</v>
      </c>
      <c r="E12" s="26">
        <v>7.4349999999999999E-2</v>
      </c>
      <c r="F12" s="1" t="s">
        <v>7</v>
      </c>
    </row>
    <row r="13" spans="1:6" x14ac:dyDescent="0.25">
      <c r="A13" s="17" t="s">
        <v>18</v>
      </c>
      <c r="B13" s="31" t="s">
        <v>86</v>
      </c>
      <c r="C13" s="26">
        <f t="shared" si="0"/>
        <v>7.4349999999999999E-2</v>
      </c>
      <c r="D13" s="26">
        <v>1</v>
      </c>
      <c r="E13" s="26">
        <v>7.4349999999999999E-2</v>
      </c>
      <c r="F13" s="1" t="s">
        <v>7</v>
      </c>
    </row>
    <row r="14" spans="1:6" x14ac:dyDescent="0.25">
      <c r="A14" s="17" t="s">
        <v>19</v>
      </c>
      <c r="B14" s="31" t="s">
        <v>86</v>
      </c>
      <c r="C14" s="26">
        <f t="shared" si="0"/>
        <v>7.4349999999999999E-2</v>
      </c>
      <c r="D14" s="26">
        <v>1</v>
      </c>
      <c r="E14" s="26">
        <v>7.4349999999999999E-2</v>
      </c>
      <c r="F14" s="1" t="s">
        <v>7</v>
      </c>
    </row>
    <row r="15" spans="1:6" x14ac:dyDescent="0.25">
      <c r="A15" s="17" t="s">
        <v>20</v>
      </c>
      <c r="B15" s="31" t="s">
        <v>86</v>
      </c>
      <c r="C15" s="26">
        <f t="shared" si="0"/>
        <v>7.4349999999999999E-2</v>
      </c>
      <c r="D15" s="26">
        <v>1</v>
      </c>
      <c r="E15" s="26">
        <v>7.4349999999999999E-2</v>
      </c>
      <c r="F15" s="1" t="s">
        <v>7</v>
      </c>
    </row>
    <row r="16" spans="1:6" ht="15.75" thickBot="1" x14ac:dyDescent="0.3">
      <c r="A16" s="27" t="s">
        <v>21</v>
      </c>
      <c r="B16" s="33" t="s">
        <v>86</v>
      </c>
      <c r="C16" s="28">
        <f t="shared" si="0"/>
        <v>7.4349999999999999E-2</v>
      </c>
      <c r="D16" s="28">
        <v>1</v>
      </c>
      <c r="E16" s="26">
        <v>7.4349999999999999E-2</v>
      </c>
      <c r="F16" s="20" t="s">
        <v>7</v>
      </c>
    </row>
    <row r="17" spans="1:6" ht="15.75" thickBot="1" x14ac:dyDescent="0.3">
      <c r="A17" s="29" t="s">
        <v>22</v>
      </c>
      <c r="B17" s="37" t="s">
        <v>86</v>
      </c>
      <c r="C17" s="6">
        <f t="shared" si="0"/>
        <v>7.7649999999999997E-2</v>
      </c>
      <c r="D17" s="6">
        <v>1</v>
      </c>
      <c r="E17" s="6">
        <v>7.7649999999999997E-2</v>
      </c>
      <c r="F17" s="7" t="s">
        <v>7</v>
      </c>
    </row>
    <row r="18" spans="1:6" ht="15.75" thickBot="1" x14ac:dyDescent="0.3">
      <c r="A18" s="16" t="s">
        <v>23</v>
      </c>
      <c r="B18" s="34" t="s">
        <v>86</v>
      </c>
      <c r="C18" s="26">
        <f t="shared" si="0"/>
        <v>7.7649999999999997E-2</v>
      </c>
      <c r="D18" s="26">
        <v>1</v>
      </c>
      <c r="E18" s="6">
        <v>7.7649999999999997E-2</v>
      </c>
      <c r="F18" s="1" t="s">
        <v>7</v>
      </c>
    </row>
    <row r="19" spans="1:6" x14ac:dyDescent="0.25">
      <c r="A19" s="16" t="s">
        <v>24</v>
      </c>
      <c r="B19" s="34" t="s">
        <v>86</v>
      </c>
      <c r="C19" s="26">
        <f t="shared" si="0"/>
        <v>7.7649999999999997E-2</v>
      </c>
      <c r="D19" s="26">
        <v>1</v>
      </c>
      <c r="E19" s="6">
        <v>7.7649999999999997E-2</v>
      </c>
      <c r="F19" s="1" t="s">
        <v>7</v>
      </c>
    </row>
    <row r="20" spans="1:6" x14ac:dyDescent="0.25">
      <c r="A20" s="16" t="s">
        <v>25</v>
      </c>
      <c r="B20" s="34" t="s">
        <v>86</v>
      </c>
      <c r="C20" s="26">
        <f t="shared" si="0"/>
        <v>7.1749999999999994E-2</v>
      </c>
      <c r="D20" s="26">
        <v>1</v>
      </c>
      <c r="E20" s="26">
        <v>7.1749999999999994E-2</v>
      </c>
      <c r="F20" s="1" t="s">
        <v>7</v>
      </c>
    </row>
    <row r="21" spans="1:6" x14ac:dyDescent="0.25">
      <c r="A21" s="16" t="s">
        <v>26</v>
      </c>
      <c r="B21" s="34" t="s">
        <v>86</v>
      </c>
      <c r="C21" s="26">
        <f t="shared" si="0"/>
        <v>7.1749999999999994E-2</v>
      </c>
      <c r="D21" s="26">
        <v>1</v>
      </c>
      <c r="E21" s="26">
        <v>7.1749999999999994E-2</v>
      </c>
      <c r="F21" s="1" t="s">
        <v>7</v>
      </c>
    </row>
    <row r="22" spans="1:6" x14ac:dyDescent="0.25">
      <c r="A22" s="16" t="s">
        <v>27</v>
      </c>
      <c r="B22" s="34" t="s">
        <v>86</v>
      </c>
      <c r="C22" s="26">
        <f t="shared" si="0"/>
        <v>5.6224999999999997E-2</v>
      </c>
      <c r="D22" s="26">
        <v>1</v>
      </c>
      <c r="E22" s="26">
        <v>5.6224999999999997E-2</v>
      </c>
      <c r="F22" s="1" t="s">
        <v>7</v>
      </c>
    </row>
    <row r="23" spans="1:6" x14ac:dyDescent="0.25">
      <c r="A23" s="16" t="s">
        <v>28</v>
      </c>
      <c r="B23" s="34" t="s">
        <v>86</v>
      </c>
      <c r="C23" s="26">
        <f t="shared" si="0"/>
        <v>5.6224999999999997E-2</v>
      </c>
      <c r="D23" s="26">
        <v>1</v>
      </c>
      <c r="E23" s="26">
        <v>5.6224999999999997E-2</v>
      </c>
      <c r="F23" s="1" t="s">
        <v>7</v>
      </c>
    </row>
    <row r="24" spans="1:6" x14ac:dyDescent="0.25">
      <c r="A24" s="16" t="s">
        <v>29</v>
      </c>
      <c r="B24" s="34" t="s">
        <v>86</v>
      </c>
      <c r="C24" s="26">
        <f t="shared" si="0"/>
        <v>6.3225000000000003E-2</v>
      </c>
      <c r="D24" s="26">
        <v>1</v>
      </c>
      <c r="E24" s="26">
        <v>6.3225000000000003E-2</v>
      </c>
      <c r="F24" s="1" t="s">
        <v>7</v>
      </c>
    </row>
    <row r="25" spans="1:6" x14ac:dyDescent="0.25">
      <c r="A25" s="16" t="s">
        <v>30</v>
      </c>
      <c r="B25" s="34" t="s">
        <v>86</v>
      </c>
      <c r="C25" s="26">
        <f t="shared" si="0"/>
        <v>6.3225000000000003E-2</v>
      </c>
      <c r="D25" s="26">
        <v>1</v>
      </c>
      <c r="E25" s="26">
        <v>6.3225000000000003E-2</v>
      </c>
      <c r="F25" s="1" t="s">
        <v>7</v>
      </c>
    </row>
    <row r="26" spans="1:6" x14ac:dyDescent="0.25">
      <c r="A26" s="16" t="s">
        <v>31</v>
      </c>
      <c r="B26" s="34" t="s">
        <v>86</v>
      </c>
      <c r="C26" s="26">
        <f t="shared" si="0"/>
        <v>6.3225000000000003E-2</v>
      </c>
      <c r="D26" s="26">
        <v>1</v>
      </c>
      <c r="E26" s="26">
        <v>6.3225000000000003E-2</v>
      </c>
      <c r="F26" s="1" t="s">
        <v>7</v>
      </c>
    </row>
    <row r="27" spans="1:6" x14ac:dyDescent="0.25">
      <c r="A27" s="16" t="s">
        <v>32</v>
      </c>
      <c r="B27" s="34" t="s">
        <v>86</v>
      </c>
      <c r="C27" s="26">
        <f t="shared" si="0"/>
        <v>6.3225000000000003E-2</v>
      </c>
      <c r="D27" s="26">
        <v>1</v>
      </c>
      <c r="E27" s="26">
        <v>6.3225000000000003E-2</v>
      </c>
      <c r="F27" s="1" t="s">
        <v>7</v>
      </c>
    </row>
    <row r="28" spans="1:6" x14ac:dyDescent="0.25">
      <c r="A28" s="16" t="s">
        <v>33</v>
      </c>
      <c r="B28" s="34" t="s">
        <v>86</v>
      </c>
      <c r="C28" s="26">
        <f t="shared" si="0"/>
        <v>6.3225000000000003E-2</v>
      </c>
      <c r="D28" s="26">
        <v>1</v>
      </c>
      <c r="E28" s="26">
        <v>6.3225000000000003E-2</v>
      </c>
      <c r="F28" s="1" t="s">
        <v>7</v>
      </c>
    </row>
    <row r="29" spans="1:6" x14ac:dyDescent="0.25">
      <c r="A29" s="16" t="s">
        <v>34</v>
      </c>
      <c r="B29" s="34" t="s">
        <v>86</v>
      </c>
      <c r="C29" s="26">
        <f t="shared" si="0"/>
        <v>6.9550000000000001E-2</v>
      </c>
      <c r="D29" s="26">
        <v>1</v>
      </c>
      <c r="E29" s="26">
        <v>6.9550000000000001E-2</v>
      </c>
      <c r="F29" s="1" t="s">
        <v>7</v>
      </c>
    </row>
    <row r="30" spans="1:6" x14ac:dyDescent="0.25">
      <c r="A30" s="16" t="s">
        <v>35</v>
      </c>
      <c r="B30" s="34" t="s">
        <v>86</v>
      </c>
      <c r="C30" s="26">
        <f t="shared" si="0"/>
        <v>6.9550000000000001E-2</v>
      </c>
      <c r="D30" s="26">
        <v>1</v>
      </c>
      <c r="E30" s="26">
        <v>6.9550000000000001E-2</v>
      </c>
      <c r="F30" s="1" t="s">
        <v>7</v>
      </c>
    </row>
    <row r="31" spans="1:6" x14ac:dyDescent="0.25">
      <c r="A31" s="16" t="s">
        <v>36</v>
      </c>
      <c r="B31" s="34" t="s">
        <v>86</v>
      </c>
      <c r="C31" s="26">
        <f t="shared" si="0"/>
        <v>6.9550000000000001E-2</v>
      </c>
      <c r="D31" s="26">
        <v>1</v>
      </c>
      <c r="E31" s="26">
        <v>6.9550000000000001E-2</v>
      </c>
      <c r="F31" s="1" t="s">
        <v>7</v>
      </c>
    </row>
    <row r="32" spans="1:6" x14ac:dyDescent="0.25">
      <c r="A32" s="16" t="s">
        <v>37</v>
      </c>
      <c r="B32" s="34" t="s">
        <v>86</v>
      </c>
      <c r="C32" s="26">
        <f t="shared" si="0"/>
        <v>6.9550000000000001E-2</v>
      </c>
      <c r="D32" s="26">
        <v>1</v>
      </c>
      <c r="E32" s="26">
        <v>6.9550000000000001E-2</v>
      </c>
      <c r="F32" s="1" t="s">
        <v>7</v>
      </c>
    </row>
    <row r="33" spans="1:6" x14ac:dyDescent="0.25">
      <c r="A33" s="16" t="s">
        <v>38</v>
      </c>
      <c r="B33" s="34" t="s">
        <v>86</v>
      </c>
      <c r="C33" s="26">
        <f t="shared" si="0"/>
        <v>7.0249999999999993E-2</v>
      </c>
      <c r="D33" s="26">
        <v>1</v>
      </c>
      <c r="E33" s="35">
        <v>7.0249999999999993E-2</v>
      </c>
      <c r="F33" s="1" t="s">
        <v>7</v>
      </c>
    </row>
    <row r="34" spans="1:6" x14ac:dyDescent="0.25">
      <c r="A34" s="16" t="s">
        <v>39</v>
      </c>
      <c r="B34" s="34" t="s">
        <v>86</v>
      </c>
      <c r="C34" s="26">
        <f t="shared" si="0"/>
        <v>6.9550000000000001E-2</v>
      </c>
      <c r="D34" s="26">
        <v>1</v>
      </c>
      <c r="E34" s="26">
        <v>6.9550000000000001E-2</v>
      </c>
      <c r="F34" s="1" t="s">
        <v>7</v>
      </c>
    </row>
    <row r="35" spans="1:6" x14ac:dyDescent="0.25">
      <c r="A35" s="16" t="s">
        <v>40</v>
      </c>
      <c r="B35" s="34" t="s">
        <v>86</v>
      </c>
      <c r="C35" s="26">
        <f t="shared" si="0"/>
        <v>0.1195</v>
      </c>
      <c r="D35" s="26">
        <v>1</v>
      </c>
      <c r="E35" s="26">
        <v>0.1195</v>
      </c>
      <c r="F35" s="1" t="s">
        <v>7</v>
      </c>
    </row>
    <row r="36" spans="1:6" x14ac:dyDescent="0.25">
      <c r="A36" s="16" t="s">
        <v>41</v>
      </c>
      <c r="B36" s="34" t="s">
        <v>86</v>
      </c>
      <c r="C36" s="26">
        <f t="shared" si="0"/>
        <v>0.1195</v>
      </c>
      <c r="D36" s="26">
        <v>1</v>
      </c>
      <c r="E36" s="26">
        <v>0.1195</v>
      </c>
      <c r="F36" s="1" t="s">
        <v>7</v>
      </c>
    </row>
    <row r="37" spans="1:6" x14ac:dyDescent="0.25">
      <c r="A37" s="16" t="s">
        <v>42</v>
      </c>
      <c r="B37" s="34" t="s">
        <v>86</v>
      </c>
      <c r="C37" s="26">
        <f t="shared" si="0"/>
        <v>9.774999999999999E-2</v>
      </c>
      <c r="D37" s="26">
        <v>1</v>
      </c>
      <c r="E37" s="26">
        <v>9.774999999999999E-2</v>
      </c>
      <c r="F37" s="1" t="s">
        <v>7</v>
      </c>
    </row>
    <row r="38" spans="1:6" x14ac:dyDescent="0.25">
      <c r="A38" s="16" t="s">
        <v>43</v>
      </c>
      <c r="B38" s="34" t="s">
        <v>86</v>
      </c>
      <c r="C38" s="26">
        <f t="shared" si="0"/>
        <v>7.4349999999999999E-2</v>
      </c>
      <c r="D38" s="26">
        <v>1</v>
      </c>
      <c r="E38" s="26">
        <v>7.4349999999999999E-2</v>
      </c>
      <c r="F38" s="1" t="s">
        <v>7</v>
      </c>
    </row>
    <row r="39" spans="1:6" x14ac:dyDescent="0.25">
      <c r="A39" s="16" t="s">
        <v>44</v>
      </c>
      <c r="B39" s="34" t="s">
        <v>86</v>
      </c>
      <c r="C39" s="26">
        <f t="shared" si="0"/>
        <v>7.4349999999999999E-2</v>
      </c>
      <c r="D39" s="26">
        <v>1</v>
      </c>
      <c r="E39" s="26">
        <v>7.4349999999999999E-2</v>
      </c>
      <c r="F39" s="1" t="s">
        <v>7</v>
      </c>
    </row>
    <row r="40" spans="1:6" x14ac:dyDescent="0.25">
      <c r="A40" s="16" t="s">
        <v>45</v>
      </c>
      <c r="B40" s="34" t="s">
        <v>86</v>
      </c>
      <c r="C40" s="26">
        <f t="shared" si="0"/>
        <v>7.4349999999999999E-2</v>
      </c>
      <c r="D40" s="26">
        <v>1</v>
      </c>
      <c r="E40" s="26">
        <v>7.4349999999999999E-2</v>
      </c>
      <c r="F40" s="1" t="s">
        <v>7</v>
      </c>
    </row>
    <row r="41" spans="1:6" x14ac:dyDescent="0.25">
      <c r="A41" s="16" t="s">
        <v>46</v>
      </c>
      <c r="B41" s="34" t="s">
        <v>86</v>
      </c>
      <c r="C41" s="26">
        <f t="shared" si="0"/>
        <v>7.4349999999999999E-2</v>
      </c>
      <c r="D41" s="26">
        <v>1</v>
      </c>
      <c r="E41" s="26">
        <v>7.4349999999999999E-2</v>
      </c>
      <c r="F41" s="1" t="s">
        <v>7</v>
      </c>
    </row>
    <row r="42" spans="1:6" x14ac:dyDescent="0.25">
      <c r="A42" s="16" t="s">
        <v>47</v>
      </c>
      <c r="B42" s="34" t="s">
        <v>86</v>
      </c>
      <c r="C42" s="26">
        <f t="shared" si="0"/>
        <v>0</v>
      </c>
      <c r="D42" s="26">
        <v>1</v>
      </c>
      <c r="E42" s="36">
        <v>0</v>
      </c>
      <c r="F42" s="1" t="s">
        <v>7</v>
      </c>
    </row>
    <row r="43" spans="1:6" x14ac:dyDescent="0.25">
      <c r="A43" s="16" t="s">
        <v>48</v>
      </c>
      <c r="B43" s="34" t="s">
        <v>86</v>
      </c>
      <c r="C43" s="26">
        <f t="shared" si="0"/>
        <v>0</v>
      </c>
      <c r="D43" s="26">
        <v>1</v>
      </c>
      <c r="E43" s="36">
        <v>0</v>
      </c>
      <c r="F43" s="1" t="s">
        <v>7</v>
      </c>
    </row>
    <row r="44" spans="1:6" ht="15.75" thickBot="1" x14ac:dyDescent="0.3">
      <c r="A44" s="19" t="s">
        <v>49</v>
      </c>
      <c r="B44" s="38" t="s">
        <v>86</v>
      </c>
      <c r="C44" s="28">
        <f t="shared" si="0"/>
        <v>0</v>
      </c>
      <c r="D44" s="28">
        <v>1</v>
      </c>
      <c r="E44" s="39">
        <v>0</v>
      </c>
      <c r="F44" s="20" t="s">
        <v>7</v>
      </c>
    </row>
    <row r="45" spans="1:6" x14ac:dyDescent="0.25">
      <c r="A45" s="21" t="s">
        <v>50</v>
      </c>
      <c r="B45" s="42" t="s">
        <v>86</v>
      </c>
      <c r="C45" s="6">
        <f t="shared" si="0"/>
        <v>0</v>
      </c>
      <c r="D45" s="6">
        <v>2.86</v>
      </c>
      <c r="E45" s="43">
        <v>0</v>
      </c>
      <c r="F45" s="7" t="s">
        <v>7</v>
      </c>
    </row>
    <row r="46" spans="1:6" x14ac:dyDescent="0.25">
      <c r="A46" s="18" t="s">
        <v>51</v>
      </c>
      <c r="B46" s="40" t="s">
        <v>86</v>
      </c>
      <c r="C46" s="26">
        <f t="shared" si="0"/>
        <v>0.17936988749999999</v>
      </c>
      <c r="D46" s="26">
        <v>3.1959</v>
      </c>
      <c r="E46" s="26">
        <v>5.6124999999999994E-2</v>
      </c>
      <c r="F46" s="1" t="s">
        <v>7</v>
      </c>
    </row>
    <row r="47" spans="1:6" x14ac:dyDescent="0.25">
      <c r="A47" s="18" t="s">
        <v>52</v>
      </c>
      <c r="B47" s="40" t="s">
        <v>86</v>
      </c>
      <c r="C47" s="26">
        <f t="shared" si="0"/>
        <v>0.17936988749999999</v>
      </c>
      <c r="D47" s="26">
        <v>3.1959</v>
      </c>
      <c r="E47" s="26">
        <v>5.6124999999999994E-2</v>
      </c>
      <c r="F47" s="1" t="s">
        <v>7</v>
      </c>
    </row>
    <row r="48" spans="1:6" x14ac:dyDescent="0.25">
      <c r="A48" s="18" t="s">
        <v>53</v>
      </c>
      <c r="B48" s="40" t="s">
        <v>86</v>
      </c>
      <c r="C48" s="26">
        <f t="shared" si="0"/>
        <v>0.17936988749999999</v>
      </c>
      <c r="D48" s="26">
        <v>3.1959</v>
      </c>
      <c r="E48" s="26">
        <v>5.6124999999999994E-2</v>
      </c>
      <c r="F48" s="1" t="s">
        <v>7</v>
      </c>
    </row>
    <row r="49" spans="1:6" x14ac:dyDescent="0.25">
      <c r="A49" s="18" t="s">
        <v>54</v>
      </c>
      <c r="B49" s="40" t="s">
        <v>86</v>
      </c>
      <c r="C49" s="26">
        <f t="shared" si="0"/>
        <v>0.17936988749999999</v>
      </c>
      <c r="D49" s="26">
        <v>3.1959</v>
      </c>
      <c r="E49" s="26">
        <v>5.6124999999999994E-2</v>
      </c>
      <c r="F49" s="1" t="s">
        <v>7</v>
      </c>
    </row>
    <row r="50" spans="1:6" x14ac:dyDescent="0.25">
      <c r="A50" s="18" t="s">
        <v>55</v>
      </c>
      <c r="B50" s="40" t="s">
        <v>86</v>
      </c>
      <c r="C50" s="26">
        <f t="shared" si="0"/>
        <v>0.21257783738000005</v>
      </c>
      <c r="D50" s="26">
        <v>2.8900999999999999</v>
      </c>
      <c r="E50" s="41">
        <v>7.3553800000000016E-2</v>
      </c>
      <c r="F50" s="1" t="s">
        <v>7</v>
      </c>
    </row>
    <row r="51" spans="1:6" x14ac:dyDescent="0.25">
      <c r="A51" s="18" t="s">
        <v>56</v>
      </c>
      <c r="B51" s="40" t="s">
        <v>86</v>
      </c>
      <c r="C51" s="26">
        <f t="shared" si="0"/>
        <v>0.21257783738000005</v>
      </c>
      <c r="D51" s="26">
        <v>2.8900999999999999</v>
      </c>
      <c r="E51" s="41">
        <v>7.3553800000000016E-2</v>
      </c>
      <c r="F51" s="1" t="s">
        <v>7</v>
      </c>
    </row>
    <row r="52" spans="1:6" x14ac:dyDescent="0.25">
      <c r="A52" s="18" t="s">
        <v>57</v>
      </c>
      <c r="B52" s="40" t="s">
        <v>86</v>
      </c>
      <c r="C52" s="26">
        <f t="shared" si="0"/>
        <v>0.21257783738000005</v>
      </c>
      <c r="D52" s="26">
        <v>2.8900999999999999</v>
      </c>
      <c r="E52" s="41">
        <v>7.3553800000000016E-2</v>
      </c>
      <c r="F52" s="1" t="s">
        <v>7</v>
      </c>
    </row>
    <row r="53" spans="1:6" x14ac:dyDescent="0.25">
      <c r="A53" s="18" t="s">
        <v>58</v>
      </c>
      <c r="B53" s="40" t="s">
        <v>86</v>
      </c>
      <c r="C53" s="26">
        <f t="shared" si="0"/>
        <v>0.20751678750000002</v>
      </c>
      <c r="D53" s="26">
        <v>2.6785000000000001</v>
      </c>
      <c r="E53" s="26">
        <v>7.7475000000000002E-2</v>
      </c>
      <c r="F53" s="1" t="s">
        <v>7</v>
      </c>
    </row>
    <row r="54" spans="1:6" x14ac:dyDescent="0.25">
      <c r="A54" s="18" t="s">
        <v>59</v>
      </c>
      <c r="B54" s="40" t="s">
        <v>86</v>
      </c>
      <c r="C54" s="26">
        <f t="shared" si="0"/>
        <v>0.20751678750000002</v>
      </c>
      <c r="D54" s="26">
        <v>2.6785000000000001</v>
      </c>
      <c r="E54" s="26">
        <v>7.7475000000000002E-2</v>
      </c>
      <c r="F54" s="1" t="s">
        <v>7</v>
      </c>
    </row>
    <row r="55" spans="1:6" x14ac:dyDescent="0.25">
      <c r="A55" s="18" t="s">
        <v>60</v>
      </c>
      <c r="B55" s="40" t="s">
        <v>86</v>
      </c>
      <c r="C55" s="26">
        <f t="shared" si="0"/>
        <v>0.21488991738000002</v>
      </c>
      <c r="D55" s="26">
        <v>2.8900999999999999</v>
      </c>
      <c r="E55" s="26">
        <v>7.4353800000000012E-2</v>
      </c>
      <c r="F55" s="1" t="s">
        <v>7</v>
      </c>
    </row>
    <row r="56" spans="1:6" x14ac:dyDescent="0.25">
      <c r="A56" s="18" t="s">
        <v>61</v>
      </c>
      <c r="B56" s="40" t="s">
        <v>86</v>
      </c>
      <c r="C56" s="26">
        <f t="shared" si="0"/>
        <v>0.21488991738000002</v>
      </c>
      <c r="D56" s="26">
        <v>2.8900999999999999</v>
      </c>
      <c r="E56" s="26">
        <v>7.4353800000000012E-2</v>
      </c>
      <c r="F56" s="1" t="s">
        <v>7</v>
      </c>
    </row>
    <row r="57" spans="1:6" x14ac:dyDescent="0.25">
      <c r="A57" s="18" t="s">
        <v>62</v>
      </c>
      <c r="B57" s="40" t="s">
        <v>86</v>
      </c>
      <c r="C57" s="26">
        <f t="shared" si="0"/>
        <v>0.21488991737999999</v>
      </c>
      <c r="D57" s="26">
        <v>2.8900999999999999</v>
      </c>
      <c r="E57" s="26">
        <v>7.4353799999999998E-2</v>
      </c>
      <c r="F57" s="1" t="s">
        <v>7</v>
      </c>
    </row>
    <row r="58" spans="1:6" x14ac:dyDescent="0.25">
      <c r="A58" s="18" t="s">
        <v>63</v>
      </c>
      <c r="B58" s="40" t="s">
        <v>86</v>
      </c>
      <c r="C58" s="26">
        <f t="shared" si="0"/>
        <v>0.21488991737999999</v>
      </c>
      <c r="D58" s="26">
        <v>2.8900999999999999</v>
      </c>
      <c r="E58" s="26">
        <v>7.4353799999999998E-2</v>
      </c>
      <c r="F58" s="1" t="s">
        <v>7</v>
      </c>
    </row>
    <row r="59" spans="1:6" x14ac:dyDescent="0.25">
      <c r="A59" s="18" t="s">
        <v>64</v>
      </c>
      <c r="B59" s="40" t="s">
        <v>86</v>
      </c>
      <c r="C59" s="26">
        <f t="shared" si="0"/>
        <v>0.21488991737999999</v>
      </c>
      <c r="D59" s="26">
        <v>2.8900999999999999</v>
      </c>
      <c r="E59" s="26">
        <v>7.4353799999999998E-2</v>
      </c>
      <c r="F59" s="1" t="s">
        <v>7</v>
      </c>
    </row>
    <row r="60" spans="1:6" x14ac:dyDescent="0.25">
      <c r="A60" s="18" t="s">
        <v>65</v>
      </c>
      <c r="B60" s="40" t="s">
        <v>86</v>
      </c>
      <c r="C60" s="26">
        <f t="shared" si="0"/>
        <v>0.21488991737999999</v>
      </c>
      <c r="D60" s="26">
        <v>2.8900999999999999</v>
      </c>
      <c r="E60" s="26">
        <v>7.4353799999999998E-2</v>
      </c>
      <c r="F60" s="1" t="s">
        <v>7</v>
      </c>
    </row>
    <row r="61" spans="1:6" x14ac:dyDescent="0.25">
      <c r="A61" s="18" t="s">
        <v>66</v>
      </c>
      <c r="B61" s="40" t="s">
        <v>86</v>
      </c>
      <c r="C61" s="26">
        <f t="shared" si="0"/>
        <v>0.21488991737999999</v>
      </c>
      <c r="D61" s="26">
        <v>2.8900999999999999</v>
      </c>
      <c r="E61" s="26">
        <v>7.4353799999999998E-2</v>
      </c>
      <c r="F61" s="1" t="s">
        <v>7</v>
      </c>
    </row>
    <row r="62" spans="1:6" x14ac:dyDescent="0.25">
      <c r="A62" s="18" t="s">
        <v>67</v>
      </c>
      <c r="B62" s="40" t="s">
        <v>86</v>
      </c>
      <c r="C62" s="26">
        <f t="shared" si="0"/>
        <v>0.21488991737999999</v>
      </c>
      <c r="D62" s="26">
        <v>2.8900999999999999</v>
      </c>
      <c r="E62" s="26">
        <v>7.4353799999999998E-2</v>
      </c>
      <c r="F62" s="1" t="s">
        <v>7</v>
      </c>
    </row>
    <row r="63" spans="1:6" x14ac:dyDescent="0.25">
      <c r="A63" s="18" t="s">
        <v>68</v>
      </c>
      <c r="B63" s="40" t="s">
        <v>86</v>
      </c>
      <c r="C63" s="26">
        <f t="shared" si="0"/>
        <v>0.15631272800000001</v>
      </c>
      <c r="D63" s="26">
        <v>2.86</v>
      </c>
      <c r="E63" s="26">
        <v>5.4654800000000003E-2</v>
      </c>
      <c r="F63" s="1" t="s">
        <v>7</v>
      </c>
    </row>
    <row r="64" spans="1:6" x14ac:dyDescent="0.25">
      <c r="A64" s="18" t="s">
        <v>69</v>
      </c>
      <c r="B64" s="40" t="s">
        <v>86</v>
      </c>
      <c r="C64" s="26">
        <f t="shared" si="0"/>
        <v>0</v>
      </c>
      <c r="D64" s="26">
        <v>2.86</v>
      </c>
      <c r="E64" s="36">
        <v>0</v>
      </c>
      <c r="F64" s="1" t="s">
        <v>7</v>
      </c>
    </row>
    <row r="65" spans="1:8" x14ac:dyDescent="0.25">
      <c r="A65" s="18" t="s">
        <v>70</v>
      </c>
      <c r="B65" s="40" t="s">
        <v>86</v>
      </c>
      <c r="C65" s="26">
        <f t="shared" si="0"/>
        <v>0</v>
      </c>
      <c r="D65" s="26">
        <v>2.86</v>
      </c>
      <c r="E65" s="36">
        <v>0</v>
      </c>
      <c r="F65" s="1" t="s">
        <v>7</v>
      </c>
      <c r="H65" s="57"/>
    </row>
    <row r="66" spans="1:8" x14ac:dyDescent="0.25">
      <c r="A66" s="18" t="s">
        <v>71</v>
      </c>
      <c r="B66" s="40" t="s">
        <v>86</v>
      </c>
      <c r="C66" s="26">
        <f t="shared" si="0"/>
        <v>0</v>
      </c>
      <c r="D66" s="26">
        <v>1</v>
      </c>
      <c r="E66" s="36">
        <v>0</v>
      </c>
      <c r="F66" s="1" t="s">
        <v>7</v>
      </c>
    </row>
    <row r="67" spans="1:8" ht="15.75" thickBot="1" x14ac:dyDescent="0.3">
      <c r="A67" s="30" t="s">
        <v>72</v>
      </c>
      <c r="B67" s="44" t="s">
        <v>86</v>
      </c>
      <c r="C67" s="28">
        <f t="shared" ref="C67" si="1">E67*D67</f>
        <v>0</v>
      </c>
      <c r="D67" s="28">
        <v>1</v>
      </c>
      <c r="E67" s="39">
        <v>0</v>
      </c>
      <c r="F67" s="20" t="s">
        <v>7</v>
      </c>
    </row>
    <row r="68" spans="1:8" x14ac:dyDescent="0.25">
      <c r="A68" s="68" t="s">
        <v>98</v>
      </c>
      <c r="B68" s="69" t="s">
        <v>86</v>
      </c>
      <c r="C68" s="26">
        <f t="shared" si="0"/>
        <v>4.5726212451388604E-3</v>
      </c>
      <c r="D68" s="69">
        <v>5.7999999999999996E-2</v>
      </c>
      <c r="E68" s="70">
        <v>7.883829732998035E-2</v>
      </c>
      <c r="F68" s="71" t="s">
        <v>7</v>
      </c>
      <c r="G68" t="s">
        <v>101</v>
      </c>
    </row>
    <row r="69" spans="1:8" ht="15.75" thickBot="1" x14ac:dyDescent="0.3">
      <c r="A69" s="72" t="s">
        <v>102</v>
      </c>
      <c r="B69" s="73" t="s">
        <v>86</v>
      </c>
      <c r="C69" s="26">
        <f t="shared" si="0"/>
        <v>7.3553800000000016E-2</v>
      </c>
      <c r="D69" s="74">
        <v>1</v>
      </c>
      <c r="E69" s="75">
        <v>7.3553800000000016E-2</v>
      </c>
      <c r="F69" s="76" t="s">
        <v>7</v>
      </c>
      <c r="G69" t="s">
        <v>99</v>
      </c>
    </row>
    <row r="70" spans="1:8" x14ac:dyDescent="0.25">
      <c r="A70" s="65" t="s">
        <v>87</v>
      </c>
      <c r="B70" s="66" t="s">
        <v>88</v>
      </c>
      <c r="C70" s="26">
        <f t="shared" ref="C70:C71" si="2">E70*D70</f>
        <v>2.5327150073532513E-5</v>
      </c>
      <c r="D70" s="66">
        <v>1</v>
      </c>
      <c r="E70" s="66">
        <v>2.5327150073532513E-5</v>
      </c>
      <c r="F70" s="67" t="s">
        <v>7</v>
      </c>
      <c r="G70" t="s">
        <v>93</v>
      </c>
    </row>
    <row r="71" spans="1:8" ht="15.75" thickBot="1" x14ac:dyDescent="0.3">
      <c r="A71" s="80" t="s">
        <v>73</v>
      </c>
      <c r="B71" s="81" t="s">
        <v>88</v>
      </c>
      <c r="C71" s="26">
        <f t="shared" si="2"/>
        <v>1.5497192588275754E-3</v>
      </c>
      <c r="D71" s="81">
        <v>0.94199999999999995</v>
      </c>
      <c r="E71" s="81">
        <v>1.6451372174390399E-3</v>
      </c>
      <c r="F71" s="82" t="s">
        <v>7</v>
      </c>
      <c r="G71" t="s">
        <v>100</v>
      </c>
    </row>
    <row r="72" spans="1:8" x14ac:dyDescent="0.25">
      <c r="A72" s="77" t="s">
        <v>92</v>
      </c>
      <c r="B72" s="78" t="s">
        <v>88</v>
      </c>
      <c r="C72">
        <v>0</v>
      </c>
      <c r="D72" s="78">
        <v>1.7</v>
      </c>
      <c r="E72" s="78"/>
      <c r="F72" s="79" t="s">
        <v>7</v>
      </c>
    </row>
    <row r="73" spans="1:8" x14ac:dyDescent="0.25">
      <c r="A73" s="58" t="s">
        <v>89</v>
      </c>
      <c r="B73" s="59" t="s">
        <v>88</v>
      </c>
      <c r="C73" s="26">
        <v>0</v>
      </c>
      <c r="D73" s="59">
        <v>1.44</v>
      </c>
      <c r="E73" s="59"/>
      <c r="F73" s="60" t="s">
        <v>7</v>
      </c>
    </row>
    <row r="74" spans="1:8" x14ac:dyDescent="0.25">
      <c r="A74" s="58" t="s">
        <v>90</v>
      </c>
      <c r="B74" s="59" t="s">
        <v>88</v>
      </c>
      <c r="C74" s="26">
        <v>0</v>
      </c>
      <c r="D74" s="59">
        <v>1.44</v>
      </c>
      <c r="F74" s="60" t="s">
        <v>7</v>
      </c>
    </row>
    <row r="75" spans="1:8" x14ac:dyDescent="0.25">
      <c r="A75" s="58" t="s">
        <v>91</v>
      </c>
      <c r="B75" s="59" t="s">
        <v>88</v>
      </c>
      <c r="C75" s="26">
        <v>0</v>
      </c>
      <c r="D75" s="59">
        <v>1.44</v>
      </c>
      <c r="E75" s="59"/>
      <c r="F75" s="60" t="s">
        <v>7</v>
      </c>
    </row>
    <row r="76" spans="1:8" ht="15.75" thickBot="1" x14ac:dyDescent="0.3">
      <c r="A76" s="61" t="s">
        <v>74</v>
      </c>
      <c r="B76" s="62" t="s">
        <v>88</v>
      </c>
      <c r="C76">
        <v>0</v>
      </c>
      <c r="D76" s="62">
        <v>1.1000000000000001</v>
      </c>
      <c r="E76" s="63"/>
      <c r="F76" s="64" t="s">
        <v>7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39"/>
  <sheetViews>
    <sheetView workbookViewId="0">
      <selection activeCell="C1" sqref="C1"/>
    </sheetView>
  </sheetViews>
  <sheetFormatPr defaultColWidth="8.85546875" defaultRowHeight="15" x14ac:dyDescent="0.25"/>
  <cols>
    <col min="1" max="1" width="16.85546875" bestFit="1" customWidth="1"/>
    <col min="2" max="2" width="12.85546875" bestFit="1" customWidth="1"/>
    <col min="3" max="3" width="19.85546875" bestFit="1" customWidth="1"/>
    <col min="4" max="4" width="16.140625" bestFit="1" customWidth="1"/>
    <col min="5" max="5" width="13" bestFit="1" customWidth="1"/>
  </cols>
  <sheetData>
    <row r="1" spans="1:5" ht="15.75" thickBot="1" x14ac:dyDescent="0.3">
      <c r="A1" s="9" t="s">
        <v>0</v>
      </c>
      <c r="B1" s="10" t="s">
        <v>75</v>
      </c>
      <c r="C1" s="11" t="s">
        <v>2</v>
      </c>
      <c r="D1" s="12" t="s">
        <v>76</v>
      </c>
      <c r="E1" s="14" t="s">
        <v>77</v>
      </c>
    </row>
    <row r="2" spans="1:5" x14ac:dyDescent="0.25">
      <c r="A2" s="5" t="s">
        <v>17</v>
      </c>
      <c r="B2" s="6" t="s">
        <v>78</v>
      </c>
      <c r="C2" s="20">
        <f>(0.173394898077773/0.0000000386)/1000000000</f>
        <v>4.4920958051236524E-3</v>
      </c>
      <c r="D2" s="13">
        <v>1000</v>
      </c>
      <c r="E2" s="15" t="s">
        <v>79</v>
      </c>
    </row>
    <row r="3" spans="1:5" x14ac:dyDescent="0.25">
      <c r="A3" s="45" t="s">
        <v>6</v>
      </c>
      <c r="B3" s="26" t="s">
        <v>78</v>
      </c>
      <c r="C3" s="1">
        <v>0</v>
      </c>
      <c r="D3" s="46">
        <v>1000</v>
      </c>
      <c r="E3" s="47" t="s">
        <v>79</v>
      </c>
    </row>
    <row r="4" spans="1:5" x14ac:dyDescent="0.25">
      <c r="A4" s="45" t="s">
        <v>94</v>
      </c>
      <c r="B4" s="26" t="s">
        <v>78</v>
      </c>
      <c r="C4" s="1">
        <v>0</v>
      </c>
      <c r="D4" s="46">
        <v>1000</v>
      </c>
      <c r="E4" s="47" t="s">
        <v>79</v>
      </c>
    </row>
    <row r="5" spans="1:5" x14ac:dyDescent="0.25">
      <c r="A5" s="45" t="s">
        <v>12</v>
      </c>
      <c r="B5" s="26" t="s">
        <v>78</v>
      </c>
      <c r="C5" s="1">
        <f>(0.014494771507275/0.0000000342)/1000000000</f>
        <v>4.238237282828947E-4</v>
      </c>
      <c r="D5" s="46">
        <v>1000</v>
      </c>
      <c r="E5" s="47" t="s">
        <v>79</v>
      </c>
    </row>
    <row r="6" spans="1:5" x14ac:dyDescent="0.25">
      <c r="A6" s="45" t="s">
        <v>13</v>
      </c>
      <c r="B6" s="26" t="s">
        <v>78</v>
      </c>
      <c r="C6" s="1">
        <v>4.238237282828947E-4</v>
      </c>
      <c r="D6" s="46">
        <v>1000</v>
      </c>
      <c r="E6" s="47" t="s">
        <v>79</v>
      </c>
    </row>
    <row r="7" spans="1:5" x14ac:dyDescent="0.25">
      <c r="A7" s="45" t="s">
        <v>18</v>
      </c>
      <c r="B7" s="26" t="s">
        <v>78</v>
      </c>
      <c r="C7" s="20">
        <f>(0.173394898077773/0.0000000386)/1000000000</f>
        <v>4.4920958051236524E-3</v>
      </c>
      <c r="D7" s="46">
        <v>1000</v>
      </c>
      <c r="E7" s="47" t="s">
        <v>79</v>
      </c>
    </row>
    <row r="8" spans="1:5" x14ac:dyDescent="0.25">
      <c r="A8" s="56" t="s">
        <v>8</v>
      </c>
      <c r="B8" s="26" t="s">
        <v>78</v>
      </c>
      <c r="C8" s="20">
        <v>0</v>
      </c>
      <c r="D8" s="46">
        <v>1000</v>
      </c>
      <c r="E8" s="47" t="s">
        <v>79</v>
      </c>
    </row>
    <row r="9" spans="1:5" x14ac:dyDescent="0.25">
      <c r="A9" s="56" t="s">
        <v>95</v>
      </c>
      <c r="B9" s="26" t="s">
        <v>78</v>
      </c>
      <c r="C9" s="20">
        <v>0</v>
      </c>
      <c r="D9" s="46">
        <v>1000</v>
      </c>
      <c r="E9" s="47" t="s">
        <v>79</v>
      </c>
    </row>
    <row r="10" spans="1:5" x14ac:dyDescent="0.25">
      <c r="A10" s="56" t="s">
        <v>19</v>
      </c>
      <c r="B10" s="26" t="s">
        <v>78</v>
      </c>
      <c r="C10" s="20">
        <f>(0.173394898077773/0.0000000386)/1000000000</f>
        <v>4.4920958051236524E-3</v>
      </c>
      <c r="D10" s="46">
        <v>1000</v>
      </c>
      <c r="E10" s="47" t="s">
        <v>79</v>
      </c>
    </row>
    <row r="11" spans="1:5" x14ac:dyDescent="0.25">
      <c r="A11" s="56" t="s">
        <v>11</v>
      </c>
      <c r="B11" s="26" t="s">
        <v>78</v>
      </c>
      <c r="C11" s="20">
        <v>0</v>
      </c>
      <c r="D11" s="46">
        <v>1000</v>
      </c>
      <c r="E11" s="47" t="s">
        <v>79</v>
      </c>
    </row>
    <row r="12" spans="1:5" x14ac:dyDescent="0.25">
      <c r="A12" s="45" t="s">
        <v>20</v>
      </c>
      <c r="B12" s="26" t="s">
        <v>78</v>
      </c>
      <c r="C12" s="20">
        <f>(0.173394898077773/0.0000000386)/1000000000</f>
        <v>4.4920958051236524E-3</v>
      </c>
      <c r="D12" s="46">
        <v>1000</v>
      </c>
      <c r="E12" s="47" t="s">
        <v>79</v>
      </c>
    </row>
    <row r="13" spans="1:5" x14ac:dyDescent="0.25">
      <c r="A13" s="45" t="s">
        <v>9</v>
      </c>
      <c r="B13" s="26" t="s">
        <v>78</v>
      </c>
      <c r="C13" s="20">
        <v>0</v>
      </c>
      <c r="D13" s="46">
        <v>1000</v>
      </c>
      <c r="E13" s="47" t="s">
        <v>79</v>
      </c>
    </row>
    <row r="14" spans="1:5" x14ac:dyDescent="0.25">
      <c r="A14" s="56" t="s">
        <v>15</v>
      </c>
      <c r="B14" s="26" t="s">
        <v>78</v>
      </c>
      <c r="C14" s="1">
        <v>4.238237282828947E-4</v>
      </c>
      <c r="D14" s="46">
        <v>1000</v>
      </c>
      <c r="E14" s="47" t="s">
        <v>79</v>
      </c>
    </row>
    <row r="15" spans="1:5" x14ac:dyDescent="0.25">
      <c r="A15" s="56" t="s">
        <v>96</v>
      </c>
      <c r="B15" s="26" t="s">
        <v>78</v>
      </c>
      <c r="C15" s="20">
        <v>0</v>
      </c>
      <c r="D15" s="46">
        <v>1000</v>
      </c>
      <c r="E15" s="47" t="s">
        <v>79</v>
      </c>
    </row>
    <row r="16" spans="1:5" x14ac:dyDescent="0.25">
      <c r="A16" s="56" t="s">
        <v>21</v>
      </c>
      <c r="B16" s="26" t="s">
        <v>78</v>
      </c>
      <c r="C16" s="20">
        <f>(0.173394898077773/0.0000000386)/1000000000</f>
        <v>4.4920958051236524E-3</v>
      </c>
      <c r="D16" s="46">
        <v>1000</v>
      </c>
      <c r="E16" s="47" t="s">
        <v>79</v>
      </c>
    </row>
    <row r="17" spans="1:5" x14ac:dyDescent="0.25">
      <c r="A17" s="56" t="s">
        <v>10</v>
      </c>
      <c r="B17" s="26" t="s">
        <v>78</v>
      </c>
      <c r="C17" s="20">
        <v>0</v>
      </c>
      <c r="D17" s="46">
        <v>1000</v>
      </c>
      <c r="E17" s="47" t="s">
        <v>79</v>
      </c>
    </row>
    <row r="18" spans="1:5" x14ac:dyDescent="0.25">
      <c r="A18" s="56" t="s">
        <v>16</v>
      </c>
      <c r="B18" s="26" t="s">
        <v>78</v>
      </c>
      <c r="C18" s="1">
        <v>4.238237282828947E-4</v>
      </c>
      <c r="D18" s="46">
        <v>1000</v>
      </c>
      <c r="E18" s="47" t="s">
        <v>79</v>
      </c>
    </row>
    <row r="19" spans="1:5" ht="15.75" thickBot="1" x14ac:dyDescent="0.3">
      <c r="A19" s="48" t="s">
        <v>97</v>
      </c>
      <c r="B19" s="49" t="s">
        <v>78</v>
      </c>
      <c r="C19" s="50">
        <v>0</v>
      </c>
      <c r="D19" s="51">
        <v>1000</v>
      </c>
      <c r="E19" s="52" t="s">
        <v>79</v>
      </c>
    </row>
    <row r="20" spans="1:5" x14ac:dyDescent="0.25">
      <c r="A20" s="83" t="s">
        <v>106</v>
      </c>
      <c r="B20" s="84" t="s">
        <v>80</v>
      </c>
      <c r="C20" s="86">
        <v>7.2263350949410849E-3</v>
      </c>
      <c r="D20" s="115">
        <v>1000</v>
      </c>
      <c r="E20" s="108" t="s">
        <v>82</v>
      </c>
    </row>
    <row r="21" spans="1:5" x14ac:dyDescent="0.25">
      <c r="A21" s="77" t="s">
        <v>107</v>
      </c>
      <c r="B21" s="59" t="s">
        <v>80</v>
      </c>
      <c r="C21" s="79">
        <v>8.4608360660376487E-3</v>
      </c>
      <c r="D21" s="116">
        <v>1000</v>
      </c>
      <c r="E21" s="109" t="s">
        <v>82</v>
      </c>
    </row>
    <row r="22" spans="1:5" x14ac:dyDescent="0.25">
      <c r="A22" s="77" t="s">
        <v>108</v>
      </c>
      <c r="B22" s="59" t="s">
        <v>80</v>
      </c>
      <c r="C22" s="79">
        <v>1.104811368164324E-2</v>
      </c>
      <c r="D22" s="116">
        <v>1000</v>
      </c>
      <c r="E22" s="109" t="s">
        <v>82</v>
      </c>
    </row>
    <row r="23" spans="1:5" x14ac:dyDescent="0.25">
      <c r="A23" s="77" t="s">
        <v>109</v>
      </c>
      <c r="B23" s="59" t="s">
        <v>80</v>
      </c>
      <c r="C23" s="79">
        <v>3.8246736911683454E-3</v>
      </c>
      <c r="D23" s="116">
        <v>1000</v>
      </c>
      <c r="E23" s="109" t="s">
        <v>82</v>
      </c>
    </row>
    <row r="24" spans="1:5" x14ac:dyDescent="0.25">
      <c r="A24" s="77" t="s">
        <v>110</v>
      </c>
      <c r="B24" s="59" t="s">
        <v>80</v>
      </c>
      <c r="C24" s="79">
        <v>1.0209369451123867E-2</v>
      </c>
      <c r="D24" s="116">
        <v>1000</v>
      </c>
      <c r="E24" s="109" t="s">
        <v>82</v>
      </c>
    </row>
    <row r="25" spans="1:5" x14ac:dyDescent="0.25">
      <c r="A25" s="77" t="s">
        <v>111</v>
      </c>
      <c r="B25" s="59" t="s">
        <v>80</v>
      </c>
      <c r="C25" s="79">
        <v>1.2034201451786413E-2</v>
      </c>
      <c r="D25" s="116">
        <v>1000</v>
      </c>
      <c r="E25" s="109" t="s">
        <v>82</v>
      </c>
    </row>
    <row r="26" spans="1:5" x14ac:dyDescent="0.25">
      <c r="A26" s="77" t="s">
        <v>112</v>
      </c>
      <c r="B26" s="59" t="s">
        <v>80</v>
      </c>
      <c r="C26" s="79">
        <v>1.3181489882339975E-2</v>
      </c>
      <c r="D26" s="116">
        <v>1000</v>
      </c>
      <c r="E26" s="109" t="s">
        <v>82</v>
      </c>
    </row>
    <row r="27" spans="1:5" x14ac:dyDescent="0.25">
      <c r="A27" s="77" t="s">
        <v>113</v>
      </c>
      <c r="B27" s="59" t="s">
        <v>80</v>
      </c>
      <c r="C27" s="79">
        <v>1.8582442632817175E-2</v>
      </c>
      <c r="D27" s="116">
        <v>1000</v>
      </c>
      <c r="E27" s="109" t="s">
        <v>82</v>
      </c>
    </row>
    <row r="28" spans="1:5" x14ac:dyDescent="0.25">
      <c r="A28" s="58" t="s">
        <v>114</v>
      </c>
      <c r="B28" s="59" t="s">
        <v>80</v>
      </c>
      <c r="C28" s="60">
        <v>1.8476024883651927E-2</v>
      </c>
      <c r="D28" s="116">
        <v>1000</v>
      </c>
      <c r="E28" s="109" t="s">
        <v>82</v>
      </c>
    </row>
    <row r="29" spans="1:5" ht="15.75" thickBot="1" x14ac:dyDescent="0.3">
      <c r="A29" s="118" t="s">
        <v>115</v>
      </c>
      <c r="B29" s="119" t="s">
        <v>80</v>
      </c>
      <c r="C29" s="120">
        <v>7.1299303000072001E-3</v>
      </c>
      <c r="D29" s="121">
        <v>1000</v>
      </c>
      <c r="E29" s="122" t="s">
        <v>82</v>
      </c>
    </row>
    <row r="30" spans="1:5" x14ac:dyDescent="0.25">
      <c r="A30" s="83" t="s">
        <v>106</v>
      </c>
      <c r="B30" s="84" t="s">
        <v>81</v>
      </c>
      <c r="C30" s="86">
        <v>7.3647642254215974E-3</v>
      </c>
      <c r="D30" s="115">
        <v>1000</v>
      </c>
      <c r="E30" s="108" t="s">
        <v>82</v>
      </c>
    </row>
    <row r="31" spans="1:5" x14ac:dyDescent="0.25">
      <c r="A31" s="77" t="s">
        <v>107</v>
      </c>
      <c r="B31" s="59" t="s">
        <v>81</v>
      </c>
      <c r="C31" s="79">
        <v>8.622812419744226E-3</v>
      </c>
      <c r="D31" s="116">
        <v>1000</v>
      </c>
      <c r="E31" s="109" t="s">
        <v>82</v>
      </c>
    </row>
    <row r="32" spans="1:5" x14ac:dyDescent="0.25">
      <c r="A32" s="77" t="s">
        <v>108</v>
      </c>
      <c r="B32" s="59" t="s">
        <v>81</v>
      </c>
      <c r="C32" s="79">
        <v>1.1385797837191304E-2</v>
      </c>
      <c r="D32" s="116">
        <v>1000</v>
      </c>
      <c r="E32" s="109" t="s">
        <v>82</v>
      </c>
    </row>
    <row r="33" spans="1:5" x14ac:dyDescent="0.25">
      <c r="A33" s="77" t="s">
        <v>109</v>
      </c>
      <c r="B33" s="59" t="s">
        <v>81</v>
      </c>
      <c r="C33" s="79">
        <v>3.940856976628368E-3</v>
      </c>
      <c r="D33" s="116">
        <v>1000</v>
      </c>
      <c r="E33" s="109" t="s">
        <v>82</v>
      </c>
    </row>
    <row r="34" spans="1:5" x14ac:dyDescent="0.25">
      <c r="A34" s="77" t="s">
        <v>110</v>
      </c>
      <c r="B34" s="59" t="s">
        <v>81</v>
      </c>
      <c r="C34" s="79">
        <v>1.0521574816000873E-2</v>
      </c>
      <c r="D34" s="116">
        <v>1000</v>
      </c>
      <c r="E34" s="109" t="s">
        <v>82</v>
      </c>
    </row>
    <row r="35" spans="1:5" x14ac:dyDescent="0.25">
      <c r="A35" s="77" t="s">
        <v>111</v>
      </c>
      <c r="B35" s="59" t="s">
        <v>81</v>
      </c>
      <c r="C35" s="79">
        <v>1.240202862398428E-2</v>
      </c>
      <c r="D35" s="116">
        <v>1000</v>
      </c>
      <c r="E35" s="109" t="s">
        <v>82</v>
      </c>
    </row>
    <row r="36" spans="1:5" x14ac:dyDescent="0.25">
      <c r="A36" s="77" t="s">
        <v>112</v>
      </c>
      <c r="B36" s="59" t="s">
        <v>81</v>
      </c>
      <c r="C36" s="79">
        <v>1.3584214799646636E-2</v>
      </c>
      <c r="D36" s="116">
        <v>1000</v>
      </c>
      <c r="E36" s="109" t="s">
        <v>82</v>
      </c>
    </row>
    <row r="37" spans="1:5" x14ac:dyDescent="0.25">
      <c r="A37" s="77" t="s">
        <v>113</v>
      </c>
      <c r="B37" s="59" t="s">
        <v>81</v>
      </c>
      <c r="C37" s="79">
        <v>1.8944927160054803E-2</v>
      </c>
      <c r="D37" s="116">
        <v>1000</v>
      </c>
      <c r="E37" s="109" t="s">
        <v>82</v>
      </c>
    </row>
    <row r="38" spans="1:5" x14ac:dyDescent="0.25">
      <c r="A38" s="58" t="s">
        <v>114</v>
      </c>
      <c r="B38" s="59" t="s">
        <v>81</v>
      </c>
      <c r="C38" s="60">
        <v>1.8836368754232641E-2</v>
      </c>
      <c r="D38" s="116">
        <v>1000</v>
      </c>
      <c r="E38" s="109" t="s">
        <v>82</v>
      </c>
    </row>
    <row r="39" spans="1:5" ht="15.75" thickBot="1" x14ac:dyDescent="0.3">
      <c r="A39" s="61" t="s">
        <v>115</v>
      </c>
      <c r="B39" s="62" t="s">
        <v>81</v>
      </c>
      <c r="C39" s="64">
        <v>7.2683594304877117E-3</v>
      </c>
      <c r="D39" s="117">
        <v>1000</v>
      </c>
      <c r="E39" s="110" t="s">
        <v>82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4489-2E3A-4C04-988F-00B1B8D711D7}">
  <dimension ref="A1:BH76"/>
  <sheetViews>
    <sheetView workbookViewId="0">
      <selection activeCell="G1" sqref="G1"/>
    </sheetView>
  </sheetViews>
  <sheetFormatPr defaultRowHeight="15" x14ac:dyDescent="0.25"/>
  <cols>
    <col min="1" max="2" width="15.85546875" bestFit="1" customWidth="1"/>
    <col min="3" max="3" width="19.28515625" bestFit="1" customWidth="1"/>
    <col min="4" max="4" width="16.28515625" bestFit="1" customWidth="1"/>
    <col min="5" max="5" width="26.7109375" bestFit="1" customWidth="1"/>
    <col min="6" max="6" width="11.7109375" bestFit="1" customWidth="1"/>
    <col min="7" max="7" width="21.85546875" bestFit="1" customWidth="1"/>
    <col min="8" max="60" width="4.85546875" bestFit="1" customWidth="1"/>
  </cols>
  <sheetData>
    <row r="1" spans="1:60" ht="15.75" thickBot="1" x14ac:dyDescent="0.3">
      <c r="A1" s="23" t="s">
        <v>0</v>
      </c>
      <c r="B1" s="23" t="s">
        <v>1</v>
      </c>
      <c r="C1" s="24" t="s">
        <v>2</v>
      </c>
      <c r="D1" s="95" t="s">
        <v>3</v>
      </c>
      <c r="E1" s="25" t="s">
        <v>4</v>
      </c>
      <c r="F1" s="25" t="s">
        <v>5</v>
      </c>
      <c r="G1" s="24" t="s">
        <v>103</v>
      </c>
      <c r="H1" s="9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  <c r="N1" s="10">
        <v>2024</v>
      </c>
      <c r="O1" s="10">
        <v>2025</v>
      </c>
      <c r="P1" s="10">
        <v>2026</v>
      </c>
      <c r="Q1" s="10">
        <v>2027</v>
      </c>
      <c r="R1" s="10">
        <v>2028</v>
      </c>
      <c r="S1" s="10">
        <v>2029</v>
      </c>
      <c r="T1" s="10">
        <v>2030</v>
      </c>
      <c r="U1" s="10">
        <v>2031</v>
      </c>
      <c r="V1" s="10">
        <v>2032</v>
      </c>
      <c r="W1" s="10">
        <v>2033</v>
      </c>
      <c r="X1" s="10">
        <v>2034</v>
      </c>
      <c r="Y1" s="10">
        <v>2035</v>
      </c>
      <c r="Z1" s="10">
        <v>2036</v>
      </c>
      <c r="AA1" s="10">
        <v>2037</v>
      </c>
      <c r="AB1" s="10">
        <v>2038</v>
      </c>
      <c r="AC1" s="10">
        <v>2039</v>
      </c>
      <c r="AD1" s="10">
        <v>2040</v>
      </c>
      <c r="AE1" s="10">
        <v>2041</v>
      </c>
      <c r="AF1" s="10">
        <v>2042</v>
      </c>
      <c r="AG1" s="10">
        <v>2043</v>
      </c>
      <c r="AH1" s="10">
        <v>2044</v>
      </c>
      <c r="AI1" s="10">
        <v>2045</v>
      </c>
      <c r="AJ1" s="10">
        <v>2046</v>
      </c>
      <c r="AK1" s="10">
        <v>2047</v>
      </c>
      <c r="AL1" s="10">
        <v>2048</v>
      </c>
      <c r="AM1" s="10">
        <v>2049</v>
      </c>
      <c r="AN1" s="10">
        <v>2050</v>
      </c>
      <c r="AO1" s="10">
        <v>2051</v>
      </c>
      <c r="AP1" s="10">
        <v>2052</v>
      </c>
      <c r="AQ1" s="10">
        <v>2053</v>
      </c>
      <c r="AR1" s="10">
        <v>2054</v>
      </c>
      <c r="AS1" s="10">
        <v>2055</v>
      </c>
      <c r="AT1" s="10">
        <v>2056</v>
      </c>
      <c r="AU1" s="10">
        <v>2057</v>
      </c>
      <c r="AV1" s="10">
        <v>2058</v>
      </c>
      <c r="AW1" s="10">
        <v>2059</v>
      </c>
      <c r="AX1" s="10">
        <v>2060</v>
      </c>
      <c r="AY1" s="10">
        <v>2061</v>
      </c>
      <c r="AZ1" s="10">
        <v>2062</v>
      </c>
      <c r="BA1" s="10">
        <v>2063</v>
      </c>
      <c r="BB1" s="10">
        <v>2064</v>
      </c>
      <c r="BC1" s="10">
        <v>2065</v>
      </c>
      <c r="BD1" s="10">
        <v>2066</v>
      </c>
      <c r="BE1" s="10">
        <v>2067</v>
      </c>
      <c r="BF1" s="10">
        <v>2068</v>
      </c>
      <c r="BG1" s="10">
        <v>2069</v>
      </c>
      <c r="BH1" s="11">
        <v>2070</v>
      </c>
    </row>
    <row r="2" spans="1:60" x14ac:dyDescent="0.25">
      <c r="A2" s="22" t="s">
        <v>6</v>
      </c>
      <c r="B2" s="32" t="s">
        <v>104</v>
      </c>
      <c r="C2" s="13">
        <f>E2*D2</f>
        <v>5.6099999999999997E-2</v>
      </c>
      <c r="D2" s="15">
        <v>1</v>
      </c>
      <c r="E2" s="89">
        <v>5.6099999999999997E-2</v>
      </c>
      <c r="F2" s="7" t="s">
        <v>7</v>
      </c>
      <c r="G2" s="13">
        <v>1</v>
      </c>
      <c r="H2" s="8">
        <v>14</v>
      </c>
      <c r="I2" s="6">
        <v>14</v>
      </c>
      <c r="J2" s="6">
        <v>14</v>
      </c>
      <c r="K2" s="6">
        <v>14.8</v>
      </c>
      <c r="L2" s="6">
        <v>15.6</v>
      </c>
      <c r="M2" s="6">
        <v>16.399999999999999</v>
      </c>
      <c r="N2" s="6">
        <v>17.2</v>
      </c>
      <c r="O2" s="6">
        <v>18</v>
      </c>
      <c r="P2" s="6">
        <v>18.600000000000001</v>
      </c>
      <c r="Q2" s="6">
        <v>19.2</v>
      </c>
      <c r="R2" s="6">
        <v>19.8</v>
      </c>
      <c r="S2" s="6">
        <v>20.399999999999999</v>
      </c>
      <c r="T2" s="6">
        <v>21</v>
      </c>
      <c r="U2" s="6">
        <v>21.6</v>
      </c>
      <c r="V2" s="6">
        <v>22.2</v>
      </c>
      <c r="W2" s="6">
        <v>22.8</v>
      </c>
      <c r="X2" s="6">
        <v>23.4</v>
      </c>
      <c r="Y2" s="6">
        <v>24</v>
      </c>
      <c r="Z2" s="6">
        <v>24.8</v>
      </c>
      <c r="AA2" s="6">
        <v>25.6</v>
      </c>
      <c r="AB2" s="6">
        <v>26.4</v>
      </c>
      <c r="AC2" s="6">
        <v>27.2</v>
      </c>
      <c r="AD2" s="6">
        <v>28</v>
      </c>
      <c r="AE2" s="6">
        <v>28.4</v>
      </c>
      <c r="AF2" s="6">
        <v>28.8</v>
      </c>
      <c r="AG2" s="6">
        <v>29.2</v>
      </c>
      <c r="AH2" s="6">
        <v>29.6</v>
      </c>
      <c r="AI2" s="6">
        <v>30</v>
      </c>
      <c r="AJ2" s="6">
        <v>30.8</v>
      </c>
      <c r="AK2" s="6">
        <v>31.6</v>
      </c>
      <c r="AL2" s="6">
        <v>32.4</v>
      </c>
      <c r="AM2" s="6">
        <v>33.200000000000003</v>
      </c>
      <c r="AN2" s="6">
        <v>34</v>
      </c>
      <c r="AO2" s="6">
        <v>34</v>
      </c>
      <c r="AP2" s="6">
        <v>34</v>
      </c>
      <c r="AQ2" s="6">
        <v>34</v>
      </c>
      <c r="AR2" s="6">
        <v>34</v>
      </c>
      <c r="AS2" s="6">
        <v>34</v>
      </c>
      <c r="AT2" s="6">
        <v>34</v>
      </c>
      <c r="AU2" s="6">
        <v>34</v>
      </c>
      <c r="AV2" s="6">
        <v>34</v>
      </c>
      <c r="AW2" s="6">
        <v>34</v>
      </c>
      <c r="AX2" s="6">
        <v>34</v>
      </c>
      <c r="AY2" s="6">
        <v>34</v>
      </c>
      <c r="AZ2" s="6">
        <v>34</v>
      </c>
      <c r="BA2" s="6">
        <v>34</v>
      </c>
      <c r="BB2" s="6">
        <v>34</v>
      </c>
      <c r="BC2" s="6">
        <v>34</v>
      </c>
      <c r="BD2" s="6">
        <v>34</v>
      </c>
      <c r="BE2" s="6">
        <v>34</v>
      </c>
      <c r="BF2" s="6">
        <v>34</v>
      </c>
      <c r="BG2" s="6">
        <v>34</v>
      </c>
      <c r="BH2" s="7">
        <v>34</v>
      </c>
    </row>
    <row r="3" spans="1:60" x14ac:dyDescent="0.25">
      <c r="A3" s="17" t="s">
        <v>8</v>
      </c>
      <c r="B3" s="31" t="s">
        <v>104</v>
      </c>
      <c r="C3" s="46">
        <f t="shared" ref="C3:C69" si="0">E3*D3</f>
        <v>5.6099999999999997E-2</v>
      </c>
      <c r="D3" s="47">
        <v>1</v>
      </c>
      <c r="E3" s="90">
        <v>5.6099999999999997E-2</v>
      </c>
      <c r="F3" s="1" t="s">
        <v>7</v>
      </c>
      <c r="G3" s="46">
        <v>1</v>
      </c>
      <c r="H3" s="53">
        <f>H2</f>
        <v>14</v>
      </c>
      <c r="I3" s="26">
        <f t="shared" ref="I3:BH3" si="1">I2</f>
        <v>14</v>
      </c>
      <c r="J3" s="26">
        <f t="shared" si="1"/>
        <v>14</v>
      </c>
      <c r="K3" s="26">
        <f t="shared" si="1"/>
        <v>14.8</v>
      </c>
      <c r="L3" s="26">
        <f t="shared" si="1"/>
        <v>15.6</v>
      </c>
      <c r="M3" s="26">
        <f t="shared" si="1"/>
        <v>16.399999999999999</v>
      </c>
      <c r="N3" s="26">
        <f t="shared" si="1"/>
        <v>17.2</v>
      </c>
      <c r="O3" s="26">
        <f t="shared" si="1"/>
        <v>18</v>
      </c>
      <c r="P3" s="26">
        <f t="shared" si="1"/>
        <v>18.600000000000001</v>
      </c>
      <c r="Q3" s="26">
        <f t="shared" si="1"/>
        <v>19.2</v>
      </c>
      <c r="R3" s="26">
        <f t="shared" si="1"/>
        <v>19.8</v>
      </c>
      <c r="S3" s="26">
        <f t="shared" si="1"/>
        <v>20.399999999999999</v>
      </c>
      <c r="T3" s="26">
        <f t="shared" si="1"/>
        <v>21</v>
      </c>
      <c r="U3" s="26">
        <f t="shared" si="1"/>
        <v>21.6</v>
      </c>
      <c r="V3" s="26">
        <f t="shared" si="1"/>
        <v>22.2</v>
      </c>
      <c r="W3" s="26">
        <f t="shared" si="1"/>
        <v>22.8</v>
      </c>
      <c r="X3" s="26">
        <f t="shared" si="1"/>
        <v>23.4</v>
      </c>
      <c r="Y3" s="26">
        <f t="shared" si="1"/>
        <v>24</v>
      </c>
      <c r="Z3" s="26">
        <f t="shared" si="1"/>
        <v>24.8</v>
      </c>
      <c r="AA3" s="26">
        <f t="shared" si="1"/>
        <v>25.6</v>
      </c>
      <c r="AB3" s="26">
        <f t="shared" si="1"/>
        <v>26.4</v>
      </c>
      <c r="AC3" s="26">
        <f t="shared" si="1"/>
        <v>27.2</v>
      </c>
      <c r="AD3" s="26">
        <f t="shared" si="1"/>
        <v>28</v>
      </c>
      <c r="AE3" s="26">
        <f t="shared" si="1"/>
        <v>28.4</v>
      </c>
      <c r="AF3" s="26">
        <f t="shared" si="1"/>
        <v>28.8</v>
      </c>
      <c r="AG3" s="26">
        <f t="shared" si="1"/>
        <v>29.2</v>
      </c>
      <c r="AH3" s="26">
        <f t="shared" si="1"/>
        <v>29.6</v>
      </c>
      <c r="AI3" s="26">
        <f t="shared" si="1"/>
        <v>30</v>
      </c>
      <c r="AJ3" s="26">
        <f t="shared" si="1"/>
        <v>30.8</v>
      </c>
      <c r="AK3" s="26">
        <f t="shared" si="1"/>
        <v>31.6</v>
      </c>
      <c r="AL3" s="26">
        <f t="shared" si="1"/>
        <v>32.4</v>
      </c>
      <c r="AM3" s="26">
        <f t="shared" si="1"/>
        <v>33.200000000000003</v>
      </c>
      <c r="AN3" s="26">
        <f t="shared" si="1"/>
        <v>34</v>
      </c>
      <c r="AO3" s="26">
        <f t="shared" si="1"/>
        <v>34</v>
      </c>
      <c r="AP3" s="26">
        <f t="shared" si="1"/>
        <v>34</v>
      </c>
      <c r="AQ3" s="26">
        <f t="shared" si="1"/>
        <v>34</v>
      </c>
      <c r="AR3" s="26">
        <f t="shared" si="1"/>
        <v>34</v>
      </c>
      <c r="AS3" s="26">
        <f t="shared" si="1"/>
        <v>34</v>
      </c>
      <c r="AT3" s="26">
        <f t="shared" si="1"/>
        <v>34</v>
      </c>
      <c r="AU3" s="26">
        <f t="shared" si="1"/>
        <v>34</v>
      </c>
      <c r="AV3" s="26">
        <f t="shared" si="1"/>
        <v>34</v>
      </c>
      <c r="AW3" s="26">
        <f t="shared" si="1"/>
        <v>34</v>
      </c>
      <c r="AX3" s="26">
        <f t="shared" si="1"/>
        <v>34</v>
      </c>
      <c r="AY3" s="26">
        <f t="shared" si="1"/>
        <v>34</v>
      </c>
      <c r="AZ3" s="26">
        <f t="shared" si="1"/>
        <v>34</v>
      </c>
      <c r="BA3" s="26">
        <f t="shared" si="1"/>
        <v>34</v>
      </c>
      <c r="BB3" s="26">
        <f t="shared" si="1"/>
        <v>34</v>
      </c>
      <c r="BC3" s="26">
        <f t="shared" si="1"/>
        <v>34</v>
      </c>
      <c r="BD3" s="26">
        <f t="shared" si="1"/>
        <v>34</v>
      </c>
      <c r="BE3" s="26">
        <f t="shared" si="1"/>
        <v>34</v>
      </c>
      <c r="BF3" s="26">
        <f t="shared" si="1"/>
        <v>34</v>
      </c>
      <c r="BG3" s="26">
        <f t="shared" si="1"/>
        <v>34</v>
      </c>
      <c r="BH3" s="1">
        <f t="shared" si="1"/>
        <v>34</v>
      </c>
    </row>
    <row r="4" spans="1:60" x14ac:dyDescent="0.25">
      <c r="A4" s="17" t="s">
        <v>9</v>
      </c>
      <c r="B4" s="31" t="s">
        <v>104</v>
      </c>
      <c r="C4" s="46">
        <f t="shared" si="0"/>
        <v>5.6099999999999997E-2</v>
      </c>
      <c r="D4" s="47">
        <v>1</v>
      </c>
      <c r="E4" s="90">
        <v>5.6099999999999997E-2</v>
      </c>
      <c r="F4" s="1" t="s">
        <v>7</v>
      </c>
      <c r="G4" s="46">
        <v>1</v>
      </c>
      <c r="H4" s="53">
        <f t="shared" ref="H4:H67" si="2">H3</f>
        <v>14</v>
      </c>
      <c r="I4" s="26">
        <f t="shared" ref="I4:I67" si="3">I3</f>
        <v>14</v>
      </c>
      <c r="J4" s="26">
        <f t="shared" ref="J4:J67" si="4">J3</f>
        <v>14</v>
      </c>
      <c r="K4" s="26">
        <f t="shared" ref="K4:K67" si="5">K3</f>
        <v>14.8</v>
      </c>
      <c r="L4" s="26">
        <f t="shared" ref="L4:L67" si="6">L3</f>
        <v>15.6</v>
      </c>
      <c r="M4" s="26">
        <f t="shared" ref="M4:M67" si="7">M3</f>
        <v>16.399999999999999</v>
      </c>
      <c r="N4" s="26">
        <f t="shared" ref="N4:N67" si="8">N3</f>
        <v>17.2</v>
      </c>
      <c r="O4" s="26">
        <f t="shared" ref="O4:O67" si="9">O3</f>
        <v>18</v>
      </c>
      <c r="P4" s="26">
        <f t="shared" ref="P4:P67" si="10">P3</f>
        <v>18.600000000000001</v>
      </c>
      <c r="Q4" s="26">
        <f t="shared" ref="Q4:Q67" si="11">Q3</f>
        <v>19.2</v>
      </c>
      <c r="R4" s="26">
        <f t="shared" ref="R4:R67" si="12">R3</f>
        <v>19.8</v>
      </c>
      <c r="S4" s="26">
        <f t="shared" ref="S4:S67" si="13">S3</f>
        <v>20.399999999999999</v>
      </c>
      <c r="T4" s="26">
        <f t="shared" ref="T4:T67" si="14">T3</f>
        <v>21</v>
      </c>
      <c r="U4" s="26">
        <f t="shared" ref="U4:U67" si="15">U3</f>
        <v>21.6</v>
      </c>
      <c r="V4" s="26">
        <f t="shared" ref="V4:V67" si="16">V3</f>
        <v>22.2</v>
      </c>
      <c r="W4" s="26">
        <f t="shared" ref="W4:W67" si="17">W3</f>
        <v>22.8</v>
      </c>
      <c r="X4" s="26">
        <f t="shared" ref="X4:X67" si="18">X3</f>
        <v>23.4</v>
      </c>
      <c r="Y4" s="26">
        <f t="shared" ref="Y4:Y67" si="19">Y3</f>
        <v>24</v>
      </c>
      <c r="Z4" s="26">
        <f t="shared" ref="Z4:Z67" si="20">Z3</f>
        <v>24.8</v>
      </c>
      <c r="AA4" s="26">
        <f t="shared" ref="AA4:AA67" si="21">AA3</f>
        <v>25.6</v>
      </c>
      <c r="AB4" s="26">
        <f t="shared" ref="AB4:AB67" si="22">AB3</f>
        <v>26.4</v>
      </c>
      <c r="AC4" s="26">
        <f t="shared" ref="AC4:AC67" si="23">AC3</f>
        <v>27.2</v>
      </c>
      <c r="AD4" s="26">
        <f t="shared" ref="AD4:AD67" si="24">AD3</f>
        <v>28</v>
      </c>
      <c r="AE4" s="26">
        <f t="shared" ref="AE4:AE67" si="25">AE3</f>
        <v>28.4</v>
      </c>
      <c r="AF4" s="26">
        <f t="shared" ref="AF4:AF67" si="26">AF3</f>
        <v>28.8</v>
      </c>
      <c r="AG4" s="26">
        <f t="shared" ref="AG4:AG67" si="27">AG3</f>
        <v>29.2</v>
      </c>
      <c r="AH4" s="26">
        <f t="shared" ref="AH4:AH67" si="28">AH3</f>
        <v>29.6</v>
      </c>
      <c r="AI4" s="26">
        <f t="shared" ref="AI4:AI67" si="29">AI3</f>
        <v>30</v>
      </c>
      <c r="AJ4" s="26">
        <f t="shared" ref="AJ4:AJ67" si="30">AJ3</f>
        <v>30.8</v>
      </c>
      <c r="AK4" s="26">
        <f t="shared" ref="AK4:AK67" si="31">AK3</f>
        <v>31.6</v>
      </c>
      <c r="AL4" s="26">
        <f t="shared" ref="AL4:AL67" si="32">AL3</f>
        <v>32.4</v>
      </c>
      <c r="AM4" s="26">
        <f t="shared" ref="AM4:AM67" si="33">AM3</f>
        <v>33.200000000000003</v>
      </c>
      <c r="AN4" s="26">
        <f t="shared" ref="AN4:AN67" si="34">AN3</f>
        <v>34</v>
      </c>
      <c r="AO4" s="26">
        <f t="shared" ref="AO4:AO67" si="35">AO3</f>
        <v>34</v>
      </c>
      <c r="AP4" s="26">
        <f t="shared" ref="AP4:AP67" si="36">AP3</f>
        <v>34</v>
      </c>
      <c r="AQ4" s="26">
        <f t="shared" ref="AQ4:AQ67" si="37">AQ3</f>
        <v>34</v>
      </c>
      <c r="AR4" s="26">
        <f t="shared" ref="AR4:AR67" si="38">AR3</f>
        <v>34</v>
      </c>
      <c r="AS4" s="26">
        <f t="shared" ref="AS4:AS67" si="39">AS3</f>
        <v>34</v>
      </c>
      <c r="AT4" s="26">
        <f t="shared" ref="AT4:AT67" si="40">AT3</f>
        <v>34</v>
      </c>
      <c r="AU4" s="26">
        <f t="shared" ref="AU4:AU67" si="41">AU3</f>
        <v>34</v>
      </c>
      <c r="AV4" s="26">
        <f t="shared" ref="AV4:AV67" si="42">AV3</f>
        <v>34</v>
      </c>
      <c r="AW4" s="26">
        <f t="shared" ref="AW4:AW67" si="43">AW3</f>
        <v>34</v>
      </c>
      <c r="AX4" s="26">
        <f t="shared" ref="AX4:AX67" si="44">AX3</f>
        <v>34</v>
      </c>
      <c r="AY4" s="26">
        <f t="shared" ref="AY4:AY67" si="45">AY3</f>
        <v>34</v>
      </c>
      <c r="AZ4" s="26">
        <f t="shared" ref="AZ4:AZ67" si="46">AZ3</f>
        <v>34</v>
      </c>
      <c r="BA4" s="26">
        <f t="shared" ref="BA4:BA67" si="47">BA3</f>
        <v>34</v>
      </c>
      <c r="BB4" s="26">
        <f t="shared" ref="BB4:BB67" si="48">BB3</f>
        <v>34</v>
      </c>
      <c r="BC4" s="26">
        <f t="shared" ref="BC4:BC67" si="49">BC3</f>
        <v>34</v>
      </c>
      <c r="BD4" s="26">
        <f t="shared" ref="BD4:BD67" si="50">BD3</f>
        <v>34</v>
      </c>
      <c r="BE4" s="26">
        <f t="shared" ref="BE4:BE67" si="51">BE3</f>
        <v>34</v>
      </c>
      <c r="BF4" s="26">
        <f t="shared" ref="BF4:BF67" si="52">BF3</f>
        <v>34</v>
      </c>
      <c r="BG4" s="26">
        <f t="shared" ref="BG4:BG67" si="53">BG3</f>
        <v>34</v>
      </c>
      <c r="BH4" s="1">
        <f t="shared" ref="BH4:BH67" si="54">BH3</f>
        <v>34</v>
      </c>
    </row>
    <row r="5" spans="1:60" x14ac:dyDescent="0.25">
      <c r="A5" s="17" t="s">
        <v>10</v>
      </c>
      <c r="B5" s="31" t="s">
        <v>104</v>
      </c>
      <c r="C5" s="46">
        <f t="shared" si="0"/>
        <v>5.6099999999999997E-2</v>
      </c>
      <c r="D5" s="47">
        <v>1</v>
      </c>
      <c r="E5" s="90">
        <v>5.6099999999999997E-2</v>
      </c>
      <c r="F5" s="1" t="s">
        <v>7</v>
      </c>
      <c r="G5" s="46">
        <v>1</v>
      </c>
      <c r="H5" s="53">
        <f t="shared" si="2"/>
        <v>14</v>
      </c>
      <c r="I5" s="26">
        <f t="shared" si="3"/>
        <v>14</v>
      </c>
      <c r="J5" s="26">
        <f t="shared" si="4"/>
        <v>14</v>
      </c>
      <c r="K5" s="26">
        <f t="shared" si="5"/>
        <v>14.8</v>
      </c>
      <c r="L5" s="26">
        <f t="shared" si="6"/>
        <v>15.6</v>
      </c>
      <c r="M5" s="26">
        <f t="shared" si="7"/>
        <v>16.399999999999999</v>
      </c>
      <c r="N5" s="26">
        <f t="shared" si="8"/>
        <v>17.2</v>
      </c>
      <c r="O5" s="26">
        <f t="shared" si="9"/>
        <v>18</v>
      </c>
      <c r="P5" s="26">
        <f t="shared" si="10"/>
        <v>18.600000000000001</v>
      </c>
      <c r="Q5" s="26">
        <f t="shared" si="11"/>
        <v>19.2</v>
      </c>
      <c r="R5" s="26">
        <f t="shared" si="12"/>
        <v>19.8</v>
      </c>
      <c r="S5" s="26">
        <f t="shared" si="13"/>
        <v>20.399999999999999</v>
      </c>
      <c r="T5" s="26">
        <f t="shared" si="14"/>
        <v>21</v>
      </c>
      <c r="U5" s="26">
        <f t="shared" si="15"/>
        <v>21.6</v>
      </c>
      <c r="V5" s="26">
        <f t="shared" si="16"/>
        <v>22.2</v>
      </c>
      <c r="W5" s="26">
        <f t="shared" si="17"/>
        <v>22.8</v>
      </c>
      <c r="X5" s="26">
        <f t="shared" si="18"/>
        <v>23.4</v>
      </c>
      <c r="Y5" s="26">
        <f t="shared" si="19"/>
        <v>24</v>
      </c>
      <c r="Z5" s="26">
        <f t="shared" si="20"/>
        <v>24.8</v>
      </c>
      <c r="AA5" s="26">
        <f t="shared" si="21"/>
        <v>25.6</v>
      </c>
      <c r="AB5" s="26">
        <f t="shared" si="22"/>
        <v>26.4</v>
      </c>
      <c r="AC5" s="26">
        <f t="shared" si="23"/>
        <v>27.2</v>
      </c>
      <c r="AD5" s="26">
        <f t="shared" si="24"/>
        <v>28</v>
      </c>
      <c r="AE5" s="26">
        <f t="shared" si="25"/>
        <v>28.4</v>
      </c>
      <c r="AF5" s="26">
        <f t="shared" si="26"/>
        <v>28.8</v>
      </c>
      <c r="AG5" s="26">
        <f t="shared" si="27"/>
        <v>29.2</v>
      </c>
      <c r="AH5" s="26">
        <f t="shared" si="28"/>
        <v>29.6</v>
      </c>
      <c r="AI5" s="26">
        <f t="shared" si="29"/>
        <v>30</v>
      </c>
      <c r="AJ5" s="26">
        <f t="shared" si="30"/>
        <v>30.8</v>
      </c>
      <c r="AK5" s="26">
        <f t="shared" si="31"/>
        <v>31.6</v>
      </c>
      <c r="AL5" s="26">
        <f t="shared" si="32"/>
        <v>32.4</v>
      </c>
      <c r="AM5" s="26">
        <f t="shared" si="33"/>
        <v>33.200000000000003</v>
      </c>
      <c r="AN5" s="26">
        <f t="shared" si="34"/>
        <v>34</v>
      </c>
      <c r="AO5" s="26">
        <f t="shared" si="35"/>
        <v>34</v>
      </c>
      <c r="AP5" s="26">
        <f t="shared" si="36"/>
        <v>34</v>
      </c>
      <c r="AQ5" s="26">
        <f t="shared" si="37"/>
        <v>34</v>
      </c>
      <c r="AR5" s="26">
        <f t="shared" si="38"/>
        <v>34</v>
      </c>
      <c r="AS5" s="26">
        <f t="shared" si="39"/>
        <v>34</v>
      </c>
      <c r="AT5" s="26">
        <f t="shared" si="40"/>
        <v>34</v>
      </c>
      <c r="AU5" s="26">
        <f t="shared" si="41"/>
        <v>34</v>
      </c>
      <c r="AV5" s="26">
        <f t="shared" si="42"/>
        <v>34</v>
      </c>
      <c r="AW5" s="26">
        <f t="shared" si="43"/>
        <v>34</v>
      </c>
      <c r="AX5" s="26">
        <f t="shared" si="44"/>
        <v>34</v>
      </c>
      <c r="AY5" s="26">
        <f t="shared" si="45"/>
        <v>34</v>
      </c>
      <c r="AZ5" s="26">
        <f t="shared" si="46"/>
        <v>34</v>
      </c>
      <c r="BA5" s="26">
        <f t="shared" si="47"/>
        <v>34</v>
      </c>
      <c r="BB5" s="26">
        <f t="shared" si="48"/>
        <v>34</v>
      </c>
      <c r="BC5" s="26">
        <f t="shared" si="49"/>
        <v>34</v>
      </c>
      <c r="BD5" s="26">
        <f t="shared" si="50"/>
        <v>34</v>
      </c>
      <c r="BE5" s="26">
        <f t="shared" si="51"/>
        <v>34</v>
      </c>
      <c r="BF5" s="26">
        <f t="shared" si="52"/>
        <v>34</v>
      </c>
      <c r="BG5" s="26">
        <f t="shared" si="53"/>
        <v>34</v>
      </c>
      <c r="BH5" s="1">
        <f t="shared" si="54"/>
        <v>34</v>
      </c>
    </row>
    <row r="6" spans="1:60" x14ac:dyDescent="0.25">
      <c r="A6" s="17" t="s">
        <v>11</v>
      </c>
      <c r="B6" s="31" t="s">
        <v>104</v>
      </c>
      <c r="C6" s="46">
        <f t="shared" si="0"/>
        <v>6.3100000000000003E-2</v>
      </c>
      <c r="D6" s="47">
        <v>1</v>
      </c>
      <c r="E6" s="90">
        <v>6.3100000000000003E-2</v>
      </c>
      <c r="F6" s="1" t="s">
        <v>7</v>
      </c>
      <c r="G6" s="46">
        <v>1</v>
      </c>
      <c r="H6" s="53">
        <f t="shared" si="2"/>
        <v>14</v>
      </c>
      <c r="I6" s="26">
        <f t="shared" si="3"/>
        <v>14</v>
      </c>
      <c r="J6" s="26">
        <f t="shared" si="4"/>
        <v>14</v>
      </c>
      <c r="K6" s="26">
        <f t="shared" si="5"/>
        <v>14.8</v>
      </c>
      <c r="L6" s="26">
        <f t="shared" si="6"/>
        <v>15.6</v>
      </c>
      <c r="M6" s="26">
        <f t="shared" si="7"/>
        <v>16.399999999999999</v>
      </c>
      <c r="N6" s="26">
        <f t="shared" si="8"/>
        <v>17.2</v>
      </c>
      <c r="O6" s="26">
        <f t="shared" si="9"/>
        <v>18</v>
      </c>
      <c r="P6" s="26">
        <f t="shared" si="10"/>
        <v>18.600000000000001</v>
      </c>
      <c r="Q6" s="26">
        <f t="shared" si="11"/>
        <v>19.2</v>
      </c>
      <c r="R6" s="26">
        <f t="shared" si="12"/>
        <v>19.8</v>
      </c>
      <c r="S6" s="26">
        <f t="shared" si="13"/>
        <v>20.399999999999999</v>
      </c>
      <c r="T6" s="26">
        <f t="shared" si="14"/>
        <v>21</v>
      </c>
      <c r="U6" s="26">
        <f t="shared" si="15"/>
        <v>21.6</v>
      </c>
      <c r="V6" s="26">
        <f t="shared" si="16"/>
        <v>22.2</v>
      </c>
      <c r="W6" s="26">
        <f t="shared" si="17"/>
        <v>22.8</v>
      </c>
      <c r="X6" s="26">
        <f t="shared" si="18"/>
        <v>23.4</v>
      </c>
      <c r="Y6" s="26">
        <f t="shared" si="19"/>
        <v>24</v>
      </c>
      <c r="Z6" s="26">
        <f t="shared" si="20"/>
        <v>24.8</v>
      </c>
      <c r="AA6" s="26">
        <f t="shared" si="21"/>
        <v>25.6</v>
      </c>
      <c r="AB6" s="26">
        <f t="shared" si="22"/>
        <v>26.4</v>
      </c>
      <c r="AC6" s="26">
        <f t="shared" si="23"/>
        <v>27.2</v>
      </c>
      <c r="AD6" s="26">
        <f t="shared" si="24"/>
        <v>28</v>
      </c>
      <c r="AE6" s="26">
        <f t="shared" si="25"/>
        <v>28.4</v>
      </c>
      <c r="AF6" s="26">
        <f t="shared" si="26"/>
        <v>28.8</v>
      </c>
      <c r="AG6" s="26">
        <f t="shared" si="27"/>
        <v>29.2</v>
      </c>
      <c r="AH6" s="26">
        <f t="shared" si="28"/>
        <v>29.6</v>
      </c>
      <c r="AI6" s="26">
        <f t="shared" si="29"/>
        <v>30</v>
      </c>
      <c r="AJ6" s="26">
        <f t="shared" si="30"/>
        <v>30.8</v>
      </c>
      <c r="AK6" s="26">
        <f t="shared" si="31"/>
        <v>31.6</v>
      </c>
      <c r="AL6" s="26">
        <f t="shared" si="32"/>
        <v>32.4</v>
      </c>
      <c r="AM6" s="26">
        <f t="shared" si="33"/>
        <v>33.200000000000003</v>
      </c>
      <c r="AN6" s="26">
        <f t="shared" si="34"/>
        <v>34</v>
      </c>
      <c r="AO6" s="26">
        <f t="shared" si="35"/>
        <v>34</v>
      </c>
      <c r="AP6" s="26">
        <f t="shared" si="36"/>
        <v>34</v>
      </c>
      <c r="AQ6" s="26">
        <f t="shared" si="37"/>
        <v>34</v>
      </c>
      <c r="AR6" s="26">
        <f t="shared" si="38"/>
        <v>34</v>
      </c>
      <c r="AS6" s="26">
        <f t="shared" si="39"/>
        <v>34</v>
      </c>
      <c r="AT6" s="26">
        <f t="shared" si="40"/>
        <v>34</v>
      </c>
      <c r="AU6" s="26">
        <f t="shared" si="41"/>
        <v>34</v>
      </c>
      <c r="AV6" s="26">
        <f t="shared" si="42"/>
        <v>34</v>
      </c>
      <c r="AW6" s="26">
        <f t="shared" si="43"/>
        <v>34</v>
      </c>
      <c r="AX6" s="26">
        <f t="shared" si="44"/>
        <v>34</v>
      </c>
      <c r="AY6" s="26">
        <f t="shared" si="45"/>
        <v>34</v>
      </c>
      <c r="AZ6" s="26">
        <f t="shared" si="46"/>
        <v>34</v>
      </c>
      <c r="BA6" s="26">
        <f t="shared" si="47"/>
        <v>34</v>
      </c>
      <c r="BB6" s="26">
        <f t="shared" si="48"/>
        <v>34</v>
      </c>
      <c r="BC6" s="26">
        <f t="shared" si="49"/>
        <v>34</v>
      </c>
      <c r="BD6" s="26">
        <f t="shared" si="50"/>
        <v>34</v>
      </c>
      <c r="BE6" s="26">
        <f t="shared" si="51"/>
        <v>34</v>
      </c>
      <c r="BF6" s="26">
        <f t="shared" si="52"/>
        <v>34</v>
      </c>
      <c r="BG6" s="26">
        <f t="shared" si="53"/>
        <v>34</v>
      </c>
      <c r="BH6" s="1">
        <f t="shared" si="54"/>
        <v>34</v>
      </c>
    </row>
    <row r="7" spans="1:60" x14ac:dyDescent="0.25">
      <c r="A7" s="17" t="s">
        <v>12</v>
      </c>
      <c r="B7" s="31" t="s">
        <v>104</v>
      </c>
      <c r="C7" s="46">
        <f t="shared" si="0"/>
        <v>6.93E-2</v>
      </c>
      <c r="D7" s="47">
        <v>1</v>
      </c>
      <c r="E7" s="90">
        <v>6.93E-2</v>
      </c>
      <c r="F7" s="1" t="s">
        <v>7</v>
      </c>
      <c r="G7" s="46">
        <v>1</v>
      </c>
      <c r="H7" s="53">
        <f t="shared" si="2"/>
        <v>14</v>
      </c>
      <c r="I7" s="26">
        <f t="shared" si="3"/>
        <v>14</v>
      </c>
      <c r="J7" s="26">
        <f t="shared" si="4"/>
        <v>14</v>
      </c>
      <c r="K7" s="26">
        <f t="shared" si="5"/>
        <v>14.8</v>
      </c>
      <c r="L7" s="26">
        <f t="shared" si="6"/>
        <v>15.6</v>
      </c>
      <c r="M7" s="26">
        <f t="shared" si="7"/>
        <v>16.399999999999999</v>
      </c>
      <c r="N7" s="26">
        <f t="shared" si="8"/>
        <v>17.2</v>
      </c>
      <c r="O7" s="26">
        <f t="shared" si="9"/>
        <v>18</v>
      </c>
      <c r="P7" s="26">
        <f t="shared" si="10"/>
        <v>18.600000000000001</v>
      </c>
      <c r="Q7" s="26">
        <f t="shared" si="11"/>
        <v>19.2</v>
      </c>
      <c r="R7" s="26">
        <f t="shared" si="12"/>
        <v>19.8</v>
      </c>
      <c r="S7" s="26">
        <f t="shared" si="13"/>
        <v>20.399999999999999</v>
      </c>
      <c r="T7" s="26">
        <f t="shared" si="14"/>
        <v>21</v>
      </c>
      <c r="U7" s="26">
        <f t="shared" si="15"/>
        <v>21.6</v>
      </c>
      <c r="V7" s="26">
        <f t="shared" si="16"/>
        <v>22.2</v>
      </c>
      <c r="W7" s="26">
        <f t="shared" si="17"/>
        <v>22.8</v>
      </c>
      <c r="X7" s="26">
        <f t="shared" si="18"/>
        <v>23.4</v>
      </c>
      <c r="Y7" s="26">
        <f t="shared" si="19"/>
        <v>24</v>
      </c>
      <c r="Z7" s="26">
        <f t="shared" si="20"/>
        <v>24.8</v>
      </c>
      <c r="AA7" s="26">
        <f t="shared" si="21"/>
        <v>25.6</v>
      </c>
      <c r="AB7" s="26">
        <f t="shared" si="22"/>
        <v>26.4</v>
      </c>
      <c r="AC7" s="26">
        <f t="shared" si="23"/>
        <v>27.2</v>
      </c>
      <c r="AD7" s="26">
        <f t="shared" si="24"/>
        <v>28</v>
      </c>
      <c r="AE7" s="26">
        <f t="shared" si="25"/>
        <v>28.4</v>
      </c>
      <c r="AF7" s="26">
        <f t="shared" si="26"/>
        <v>28.8</v>
      </c>
      <c r="AG7" s="26">
        <f t="shared" si="27"/>
        <v>29.2</v>
      </c>
      <c r="AH7" s="26">
        <f t="shared" si="28"/>
        <v>29.6</v>
      </c>
      <c r="AI7" s="26">
        <f t="shared" si="29"/>
        <v>30</v>
      </c>
      <c r="AJ7" s="26">
        <f t="shared" si="30"/>
        <v>30.8</v>
      </c>
      <c r="AK7" s="26">
        <f t="shared" si="31"/>
        <v>31.6</v>
      </c>
      <c r="AL7" s="26">
        <f t="shared" si="32"/>
        <v>32.4</v>
      </c>
      <c r="AM7" s="26">
        <f t="shared" si="33"/>
        <v>33.200000000000003</v>
      </c>
      <c r="AN7" s="26">
        <f t="shared" si="34"/>
        <v>34</v>
      </c>
      <c r="AO7" s="26">
        <f t="shared" si="35"/>
        <v>34</v>
      </c>
      <c r="AP7" s="26">
        <f t="shared" si="36"/>
        <v>34</v>
      </c>
      <c r="AQ7" s="26">
        <f t="shared" si="37"/>
        <v>34</v>
      </c>
      <c r="AR7" s="26">
        <f t="shared" si="38"/>
        <v>34</v>
      </c>
      <c r="AS7" s="26">
        <f t="shared" si="39"/>
        <v>34</v>
      </c>
      <c r="AT7" s="26">
        <f t="shared" si="40"/>
        <v>34</v>
      </c>
      <c r="AU7" s="26">
        <f t="shared" si="41"/>
        <v>34</v>
      </c>
      <c r="AV7" s="26">
        <f t="shared" si="42"/>
        <v>34</v>
      </c>
      <c r="AW7" s="26">
        <f t="shared" si="43"/>
        <v>34</v>
      </c>
      <c r="AX7" s="26">
        <f t="shared" si="44"/>
        <v>34</v>
      </c>
      <c r="AY7" s="26">
        <f t="shared" si="45"/>
        <v>34</v>
      </c>
      <c r="AZ7" s="26">
        <f t="shared" si="46"/>
        <v>34</v>
      </c>
      <c r="BA7" s="26">
        <f t="shared" si="47"/>
        <v>34</v>
      </c>
      <c r="BB7" s="26">
        <f t="shared" si="48"/>
        <v>34</v>
      </c>
      <c r="BC7" s="26">
        <f t="shared" si="49"/>
        <v>34</v>
      </c>
      <c r="BD7" s="26">
        <f t="shared" si="50"/>
        <v>34</v>
      </c>
      <c r="BE7" s="26">
        <f t="shared" si="51"/>
        <v>34</v>
      </c>
      <c r="BF7" s="26">
        <f t="shared" si="52"/>
        <v>34</v>
      </c>
      <c r="BG7" s="26">
        <f t="shared" si="53"/>
        <v>34</v>
      </c>
      <c r="BH7" s="1">
        <f t="shared" si="54"/>
        <v>34</v>
      </c>
    </row>
    <row r="8" spans="1:60" x14ac:dyDescent="0.25">
      <c r="A8" s="17" t="s">
        <v>13</v>
      </c>
      <c r="B8" s="31" t="s">
        <v>104</v>
      </c>
      <c r="C8" s="46">
        <f t="shared" si="0"/>
        <v>6.93E-2</v>
      </c>
      <c r="D8" s="47">
        <v>1</v>
      </c>
      <c r="E8" s="90">
        <v>6.93E-2</v>
      </c>
      <c r="F8" s="1" t="s">
        <v>7</v>
      </c>
      <c r="G8" s="46">
        <v>1</v>
      </c>
      <c r="H8" s="53">
        <f t="shared" si="2"/>
        <v>14</v>
      </c>
      <c r="I8" s="26">
        <f t="shared" si="3"/>
        <v>14</v>
      </c>
      <c r="J8" s="26">
        <f t="shared" si="4"/>
        <v>14</v>
      </c>
      <c r="K8" s="26">
        <f t="shared" si="5"/>
        <v>14.8</v>
      </c>
      <c r="L8" s="26">
        <f t="shared" si="6"/>
        <v>15.6</v>
      </c>
      <c r="M8" s="26">
        <f t="shared" si="7"/>
        <v>16.399999999999999</v>
      </c>
      <c r="N8" s="26">
        <f t="shared" si="8"/>
        <v>17.2</v>
      </c>
      <c r="O8" s="26">
        <f t="shared" si="9"/>
        <v>18</v>
      </c>
      <c r="P8" s="26">
        <f t="shared" si="10"/>
        <v>18.600000000000001</v>
      </c>
      <c r="Q8" s="26">
        <f t="shared" si="11"/>
        <v>19.2</v>
      </c>
      <c r="R8" s="26">
        <f t="shared" si="12"/>
        <v>19.8</v>
      </c>
      <c r="S8" s="26">
        <f t="shared" si="13"/>
        <v>20.399999999999999</v>
      </c>
      <c r="T8" s="26">
        <f t="shared" si="14"/>
        <v>21</v>
      </c>
      <c r="U8" s="26">
        <f t="shared" si="15"/>
        <v>21.6</v>
      </c>
      <c r="V8" s="26">
        <f t="shared" si="16"/>
        <v>22.2</v>
      </c>
      <c r="W8" s="26">
        <f t="shared" si="17"/>
        <v>22.8</v>
      </c>
      <c r="X8" s="26">
        <f t="shared" si="18"/>
        <v>23.4</v>
      </c>
      <c r="Y8" s="26">
        <f t="shared" si="19"/>
        <v>24</v>
      </c>
      <c r="Z8" s="26">
        <f t="shared" si="20"/>
        <v>24.8</v>
      </c>
      <c r="AA8" s="26">
        <f t="shared" si="21"/>
        <v>25.6</v>
      </c>
      <c r="AB8" s="26">
        <f t="shared" si="22"/>
        <v>26.4</v>
      </c>
      <c r="AC8" s="26">
        <f t="shared" si="23"/>
        <v>27.2</v>
      </c>
      <c r="AD8" s="26">
        <f t="shared" si="24"/>
        <v>28</v>
      </c>
      <c r="AE8" s="26">
        <f t="shared" si="25"/>
        <v>28.4</v>
      </c>
      <c r="AF8" s="26">
        <f t="shared" si="26"/>
        <v>28.8</v>
      </c>
      <c r="AG8" s="26">
        <f t="shared" si="27"/>
        <v>29.2</v>
      </c>
      <c r="AH8" s="26">
        <f t="shared" si="28"/>
        <v>29.6</v>
      </c>
      <c r="AI8" s="26">
        <f t="shared" si="29"/>
        <v>30</v>
      </c>
      <c r="AJ8" s="26">
        <f t="shared" si="30"/>
        <v>30.8</v>
      </c>
      <c r="AK8" s="26">
        <f t="shared" si="31"/>
        <v>31.6</v>
      </c>
      <c r="AL8" s="26">
        <f t="shared" si="32"/>
        <v>32.4</v>
      </c>
      <c r="AM8" s="26">
        <f t="shared" si="33"/>
        <v>33.200000000000003</v>
      </c>
      <c r="AN8" s="26">
        <f t="shared" si="34"/>
        <v>34</v>
      </c>
      <c r="AO8" s="26">
        <f t="shared" si="35"/>
        <v>34</v>
      </c>
      <c r="AP8" s="26">
        <f t="shared" si="36"/>
        <v>34</v>
      </c>
      <c r="AQ8" s="26">
        <f t="shared" si="37"/>
        <v>34</v>
      </c>
      <c r="AR8" s="26">
        <f t="shared" si="38"/>
        <v>34</v>
      </c>
      <c r="AS8" s="26">
        <f t="shared" si="39"/>
        <v>34</v>
      </c>
      <c r="AT8" s="26">
        <f t="shared" si="40"/>
        <v>34</v>
      </c>
      <c r="AU8" s="26">
        <f t="shared" si="41"/>
        <v>34</v>
      </c>
      <c r="AV8" s="26">
        <f t="shared" si="42"/>
        <v>34</v>
      </c>
      <c r="AW8" s="26">
        <f t="shared" si="43"/>
        <v>34</v>
      </c>
      <c r="AX8" s="26">
        <f t="shared" si="44"/>
        <v>34</v>
      </c>
      <c r="AY8" s="26">
        <f t="shared" si="45"/>
        <v>34</v>
      </c>
      <c r="AZ8" s="26">
        <f t="shared" si="46"/>
        <v>34</v>
      </c>
      <c r="BA8" s="26">
        <f t="shared" si="47"/>
        <v>34</v>
      </c>
      <c r="BB8" s="26">
        <f t="shared" si="48"/>
        <v>34</v>
      </c>
      <c r="BC8" s="26">
        <f t="shared" si="49"/>
        <v>34</v>
      </c>
      <c r="BD8" s="26">
        <f t="shared" si="50"/>
        <v>34</v>
      </c>
      <c r="BE8" s="26">
        <f t="shared" si="51"/>
        <v>34</v>
      </c>
      <c r="BF8" s="26">
        <f t="shared" si="52"/>
        <v>34</v>
      </c>
      <c r="BG8" s="26">
        <f t="shared" si="53"/>
        <v>34</v>
      </c>
      <c r="BH8" s="1">
        <f t="shared" si="54"/>
        <v>34</v>
      </c>
    </row>
    <row r="9" spans="1:60" x14ac:dyDescent="0.25">
      <c r="A9" s="17" t="s">
        <v>14</v>
      </c>
      <c r="B9" s="31" t="s">
        <v>104</v>
      </c>
      <c r="C9" s="46">
        <f t="shared" si="0"/>
        <v>6.93E-2</v>
      </c>
      <c r="D9" s="47">
        <v>1</v>
      </c>
      <c r="E9" s="90">
        <v>6.93E-2</v>
      </c>
      <c r="F9" s="1" t="s">
        <v>7</v>
      </c>
      <c r="G9" s="46">
        <v>1</v>
      </c>
      <c r="H9" s="53">
        <f t="shared" si="2"/>
        <v>14</v>
      </c>
      <c r="I9" s="26">
        <f t="shared" si="3"/>
        <v>14</v>
      </c>
      <c r="J9" s="26">
        <f t="shared" si="4"/>
        <v>14</v>
      </c>
      <c r="K9" s="26">
        <f t="shared" si="5"/>
        <v>14.8</v>
      </c>
      <c r="L9" s="26">
        <f t="shared" si="6"/>
        <v>15.6</v>
      </c>
      <c r="M9" s="26">
        <f t="shared" si="7"/>
        <v>16.399999999999999</v>
      </c>
      <c r="N9" s="26">
        <f t="shared" si="8"/>
        <v>17.2</v>
      </c>
      <c r="O9" s="26">
        <f t="shared" si="9"/>
        <v>18</v>
      </c>
      <c r="P9" s="26">
        <f t="shared" si="10"/>
        <v>18.600000000000001</v>
      </c>
      <c r="Q9" s="26">
        <f t="shared" si="11"/>
        <v>19.2</v>
      </c>
      <c r="R9" s="26">
        <f t="shared" si="12"/>
        <v>19.8</v>
      </c>
      <c r="S9" s="26">
        <f t="shared" si="13"/>
        <v>20.399999999999999</v>
      </c>
      <c r="T9" s="26">
        <f t="shared" si="14"/>
        <v>21</v>
      </c>
      <c r="U9" s="26">
        <f t="shared" si="15"/>
        <v>21.6</v>
      </c>
      <c r="V9" s="26">
        <f t="shared" si="16"/>
        <v>22.2</v>
      </c>
      <c r="W9" s="26">
        <f t="shared" si="17"/>
        <v>22.8</v>
      </c>
      <c r="X9" s="26">
        <f t="shared" si="18"/>
        <v>23.4</v>
      </c>
      <c r="Y9" s="26">
        <f t="shared" si="19"/>
        <v>24</v>
      </c>
      <c r="Z9" s="26">
        <f t="shared" si="20"/>
        <v>24.8</v>
      </c>
      <c r="AA9" s="26">
        <f t="shared" si="21"/>
        <v>25.6</v>
      </c>
      <c r="AB9" s="26">
        <f t="shared" si="22"/>
        <v>26.4</v>
      </c>
      <c r="AC9" s="26">
        <f t="shared" si="23"/>
        <v>27.2</v>
      </c>
      <c r="AD9" s="26">
        <f t="shared" si="24"/>
        <v>28</v>
      </c>
      <c r="AE9" s="26">
        <f t="shared" si="25"/>
        <v>28.4</v>
      </c>
      <c r="AF9" s="26">
        <f t="shared" si="26"/>
        <v>28.8</v>
      </c>
      <c r="AG9" s="26">
        <f t="shared" si="27"/>
        <v>29.2</v>
      </c>
      <c r="AH9" s="26">
        <f t="shared" si="28"/>
        <v>29.6</v>
      </c>
      <c r="AI9" s="26">
        <f t="shared" si="29"/>
        <v>30</v>
      </c>
      <c r="AJ9" s="26">
        <f t="shared" si="30"/>
        <v>30.8</v>
      </c>
      <c r="AK9" s="26">
        <f t="shared" si="31"/>
        <v>31.6</v>
      </c>
      <c r="AL9" s="26">
        <f t="shared" si="32"/>
        <v>32.4</v>
      </c>
      <c r="AM9" s="26">
        <f t="shared" si="33"/>
        <v>33.200000000000003</v>
      </c>
      <c r="AN9" s="26">
        <f t="shared" si="34"/>
        <v>34</v>
      </c>
      <c r="AO9" s="26">
        <f t="shared" si="35"/>
        <v>34</v>
      </c>
      <c r="AP9" s="26">
        <f t="shared" si="36"/>
        <v>34</v>
      </c>
      <c r="AQ9" s="26">
        <f t="shared" si="37"/>
        <v>34</v>
      </c>
      <c r="AR9" s="26">
        <f t="shared" si="38"/>
        <v>34</v>
      </c>
      <c r="AS9" s="26">
        <f t="shared" si="39"/>
        <v>34</v>
      </c>
      <c r="AT9" s="26">
        <f t="shared" si="40"/>
        <v>34</v>
      </c>
      <c r="AU9" s="26">
        <f t="shared" si="41"/>
        <v>34</v>
      </c>
      <c r="AV9" s="26">
        <f t="shared" si="42"/>
        <v>34</v>
      </c>
      <c r="AW9" s="26">
        <f t="shared" si="43"/>
        <v>34</v>
      </c>
      <c r="AX9" s="26">
        <f t="shared" si="44"/>
        <v>34</v>
      </c>
      <c r="AY9" s="26">
        <f t="shared" si="45"/>
        <v>34</v>
      </c>
      <c r="AZ9" s="26">
        <f t="shared" si="46"/>
        <v>34</v>
      </c>
      <c r="BA9" s="26">
        <f t="shared" si="47"/>
        <v>34</v>
      </c>
      <c r="BB9" s="26">
        <f t="shared" si="48"/>
        <v>34</v>
      </c>
      <c r="BC9" s="26">
        <f t="shared" si="49"/>
        <v>34</v>
      </c>
      <c r="BD9" s="26">
        <f t="shared" si="50"/>
        <v>34</v>
      </c>
      <c r="BE9" s="26">
        <f t="shared" si="51"/>
        <v>34</v>
      </c>
      <c r="BF9" s="26">
        <f t="shared" si="52"/>
        <v>34</v>
      </c>
      <c r="BG9" s="26">
        <f t="shared" si="53"/>
        <v>34</v>
      </c>
      <c r="BH9" s="1">
        <f t="shared" si="54"/>
        <v>34</v>
      </c>
    </row>
    <row r="10" spans="1:60" x14ac:dyDescent="0.25">
      <c r="A10" s="17" t="s">
        <v>15</v>
      </c>
      <c r="B10" s="31" t="s">
        <v>104</v>
      </c>
      <c r="C10" s="46">
        <f t="shared" si="0"/>
        <v>6.93E-2</v>
      </c>
      <c r="D10" s="47">
        <v>1</v>
      </c>
      <c r="E10" s="90">
        <v>6.93E-2</v>
      </c>
      <c r="F10" s="1" t="s">
        <v>7</v>
      </c>
      <c r="G10" s="46">
        <v>1</v>
      </c>
      <c r="H10" s="53">
        <f t="shared" si="2"/>
        <v>14</v>
      </c>
      <c r="I10" s="26">
        <f t="shared" si="3"/>
        <v>14</v>
      </c>
      <c r="J10" s="26">
        <f t="shared" si="4"/>
        <v>14</v>
      </c>
      <c r="K10" s="26">
        <f t="shared" si="5"/>
        <v>14.8</v>
      </c>
      <c r="L10" s="26">
        <f t="shared" si="6"/>
        <v>15.6</v>
      </c>
      <c r="M10" s="26">
        <f t="shared" si="7"/>
        <v>16.399999999999999</v>
      </c>
      <c r="N10" s="26">
        <f t="shared" si="8"/>
        <v>17.2</v>
      </c>
      <c r="O10" s="26">
        <f t="shared" si="9"/>
        <v>18</v>
      </c>
      <c r="P10" s="26">
        <f t="shared" si="10"/>
        <v>18.600000000000001</v>
      </c>
      <c r="Q10" s="26">
        <f t="shared" si="11"/>
        <v>19.2</v>
      </c>
      <c r="R10" s="26">
        <f t="shared" si="12"/>
        <v>19.8</v>
      </c>
      <c r="S10" s="26">
        <f t="shared" si="13"/>
        <v>20.399999999999999</v>
      </c>
      <c r="T10" s="26">
        <f t="shared" si="14"/>
        <v>21</v>
      </c>
      <c r="U10" s="26">
        <f t="shared" si="15"/>
        <v>21.6</v>
      </c>
      <c r="V10" s="26">
        <f t="shared" si="16"/>
        <v>22.2</v>
      </c>
      <c r="W10" s="26">
        <f t="shared" si="17"/>
        <v>22.8</v>
      </c>
      <c r="X10" s="26">
        <f t="shared" si="18"/>
        <v>23.4</v>
      </c>
      <c r="Y10" s="26">
        <f t="shared" si="19"/>
        <v>24</v>
      </c>
      <c r="Z10" s="26">
        <f t="shared" si="20"/>
        <v>24.8</v>
      </c>
      <c r="AA10" s="26">
        <f t="shared" si="21"/>
        <v>25.6</v>
      </c>
      <c r="AB10" s="26">
        <f t="shared" si="22"/>
        <v>26.4</v>
      </c>
      <c r="AC10" s="26">
        <f t="shared" si="23"/>
        <v>27.2</v>
      </c>
      <c r="AD10" s="26">
        <f t="shared" si="24"/>
        <v>28</v>
      </c>
      <c r="AE10" s="26">
        <f t="shared" si="25"/>
        <v>28.4</v>
      </c>
      <c r="AF10" s="26">
        <f t="shared" si="26"/>
        <v>28.8</v>
      </c>
      <c r="AG10" s="26">
        <f t="shared" si="27"/>
        <v>29.2</v>
      </c>
      <c r="AH10" s="26">
        <f t="shared" si="28"/>
        <v>29.6</v>
      </c>
      <c r="AI10" s="26">
        <f t="shared" si="29"/>
        <v>30</v>
      </c>
      <c r="AJ10" s="26">
        <f t="shared" si="30"/>
        <v>30.8</v>
      </c>
      <c r="AK10" s="26">
        <f t="shared" si="31"/>
        <v>31.6</v>
      </c>
      <c r="AL10" s="26">
        <f t="shared" si="32"/>
        <v>32.4</v>
      </c>
      <c r="AM10" s="26">
        <f t="shared" si="33"/>
        <v>33.200000000000003</v>
      </c>
      <c r="AN10" s="26">
        <f t="shared" si="34"/>
        <v>34</v>
      </c>
      <c r="AO10" s="26">
        <f t="shared" si="35"/>
        <v>34</v>
      </c>
      <c r="AP10" s="26">
        <f t="shared" si="36"/>
        <v>34</v>
      </c>
      <c r="AQ10" s="26">
        <f t="shared" si="37"/>
        <v>34</v>
      </c>
      <c r="AR10" s="26">
        <f t="shared" si="38"/>
        <v>34</v>
      </c>
      <c r="AS10" s="26">
        <f t="shared" si="39"/>
        <v>34</v>
      </c>
      <c r="AT10" s="26">
        <f t="shared" si="40"/>
        <v>34</v>
      </c>
      <c r="AU10" s="26">
        <f t="shared" si="41"/>
        <v>34</v>
      </c>
      <c r="AV10" s="26">
        <f t="shared" si="42"/>
        <v>34</v>
      </c>
      <c r="AW10" s="26">
        <f t="shared" si="43"/>
        <v>34</v>
      </c>
      <c r="AX10" s="26">
        <f t="shared" si="44"/>
        <v>34</v>
      </c>
      <c r="AY10" s="26">
        <f t="shared" si="45"/>
        <v>34</v>
      </c>
      <c r="AZ10" s="26">
        <f t="shared" si="46"/>
        <v>34</v>
      </c>
      <c r="BA10" s="26">
        <f t="shared" si="47"/>
        <v>34</v>
      </c>
      <c r="BB10" s="26">
        <f t="shared" si="48"/>
        <v>34</v>
      </c>
      <c r="BC10" s="26">
        <f t="shared" si="49"/>
        <v>34</v>
      </c>
      <c r="BD10" s="26">
        <f t="shared" si="50"/>
        <v>34</v>
      </c>
      <c r="BE10" s="26">
        <f t="shared" si="51"/>
        <v>34</v>
      </c>
      <c r="BF10" s="26">
        <f t="shared" si="52"/>
        <v>34</v>
      </c>
      <c r="BG10" s="26">
        <f t="shared" si="53"/>
        <v>34</v>
      </c>
      <c r="BH10" s="1">
        <f t="shared" si="54"/>
        <v>34</v>
      </c>
    </row>
    <row r="11" spans="1:60" x14ac:dyDescent="0.25">
      <c r="A11" s="17" t="s">
        <v>16</v>
      </c>
      <c r="B11" s="31" t="s">
        <v>104</v>
      </c>
      <c r="C11" s="46">
        <f t="shared" si="0"/>
        <v>6.93E-2</v>
      </c>
      <c r="D11" s="47">
        <v>1</v>
      </c>
      <c r="E11" s="90">
        <v>6.93E-2</v>
      </c>
      <c r="F11" s="1" t="s">
        <v>7</v>
      </c>
      <c r="G11" s="46">
        <v>1</v>
      </c>
      <c r="H11" s="53">
        <f t="shared" si="2"/>
        <v>14</v>
      </c>
      <c r="I11" s="26">
        <f t="shared" si="3"/>
        <v>14</v>
      </c>
      <c r="J11" s="26">
        <f t="shared" si="4"/>
        <v>14</v>
      </c>
      <c r="K11" s="26">
        <f t="shared" si="5"/>
        <v>14.8</v>
      </c>
      <c r="L11" s="26">
        <f t="shared" si="6"/>
        <v>15.6</v>
      </c>
      <c r="M11" s="26">
        <f t="shared" si="7"/>
        <v>16.399999999999999</v>
      </c>
      <c r="N11" s="26">
        <f t="shared" si="8"/>
        <v>17.2</v>
      </c>
      <c r="O11" s="26">
        <f t="shared" si="9"/>
        <v>18</v>
      </c>
      <c r="P11" s="26">
        <f t="shared" si="10"/>
        <v>18.600000000000001</v>
      </c>
      <c r="Q11" s="26">
        <f t="shared" si="11"/>
        <v>19.2</v>
      </c>
      <c r="R11" s="26">
        <f t="shared" si="12"/>
        <v>19.8</v>
      </c>
      <c r="S11" s="26">
        <f t="shared" si="13"/>
        <v>20.399999999999999</v>
      </c>
      <c r="T11" s="26">
        <f t="shared" si="14"/>
        <v>21</v>
      </c>
      <c r="U11" s="26">
        <f t="shared" si="15"/>
        <v>21.6</v>
      </c>
      <c r="V11" s="26">
        <f t="shared" si="16"/>
        <v>22.2</v>
      </c>
      <c r="W11" s="26">
        <f t="shared" si="17"/>
        <v>22.8</v>
      </c>
      <c r="X11" s="26">
        <f t="shared" si="18"/>
        <v>23.4</v>
      </c>
      <c r="Y11" s="26">
        <f t="shared" si="19"/>
        <v>24</v>
      </c>
      <c r="Z11" s="26">
        <f t="shared" si="20"/>
        <v>24.8</v>
      </c>
      <c r="AA11" s="26">
        <f t="shared" si="21"/>
        <v>25.6</v>
      </c>
      <c r="AB11" s="26">
        <f t="shared" si="22"/>
        <v>26.4</v>
      </c>
      <c r="AC11" s="26">
        <f t="shared" si="23"/>
        <v>27.2</v>
      </c>
      <c r="AD11" s="26">
        <f t="shared" si="24"/>
        <v>28</v>
      </c>
      <c r="AE11" s="26">
        <f t="shared" si="25"/>
        <v>28.4</v>
      </c>
      <c r="AF11" s="26">
        <f t="shared" si="26"/>
        <v>28.8</v>
      </c>
      <c r="AG11" s="26">
        <f t="shared" si="27"/>
        <v>29.2</v>
      </c>
      <c r="AH11" s="26">
        <f t="shared" si="28"/>
        <v>29.6</v>
      </c>
      <c r="AI11" s="26">
        <f t="shared" si="29"/>
        <v>30</v>
      </c>
      <c r="AJ11" s="26">
        <f t="shared" si="30"/>
        <v>30.8</v>
      </c>
      <c r="AK11" s="26">
        <f t="shared" si="31"/>
        <v>31.6</v>
      </c>
      <c r="AL11" s="26">
        <f t="shared" si="32"/>
        <v>32.4</v>
      </c>
      <c r="AM11" s="26">
        <f t="shared" si="33"/>
        <v>33.200000000000003</v>
      </c>
      <c r="AN11" s="26">
        <f t="shared" si="34"/>
        <v>34</v>
      </c>
      <c r="AO11" s="26">
        <f t="shared" si="35"/>
        <v>34</v>
      </c>
      <c r="AP11" s="26">
        <f t="shared" si="36"/>
        <v>34</v>
      </c>
      <c r="AQ11" s="26">
        <f t="shared" si="37"/>
        <v>34</v>
      </c>
      <c r="AR11" s="26">
        <f t="shared" si="38"/>
        <v>34</v>
      </c>
      <c r="AS11" s="26">
        <f t="shared" si="39"/>
        <v>34</v>
      </c>
      <c r="AT11" s="26">
        <f t="shared" si="40"/>
        <v>34</v>
      </c>
      <c r="AU11" s="26">
        <f t="shared" si="41"/>
        <v>34</v>
      </c>
      <c r="AV11" s="26">
        <f t="shared" si="42"/>
        <v>34</v>
      </c>
      <c r="AW11" s="26">
        <f t="shared" si="43"/>
        <v>34</v>
      </c>
      <c r="AX11" s="26">
        <f t="shared" si="44"/>
        <v>34</v>
      </c>
      <c r="AY11" s="26">
        <f t="shared" si="45"/>
        <v>34</v>
      </c>
      <c r="AZ11" s="26">
        <f t="shared" si="46"/>
        <v>34</v>
      </c>
      <c r="BA11" s="26">
        <f t="shared" si="47"/>
        <v>34</v>
      </c>
      <c r="BB11" s="26">
        <f t="shared" si="48"/>
        <v>34</v>
      </c>
      <c r="BC11" s="26">
        <f t="shared" si="49"/>
        <v>34</v>
      </c>
      <c r="BD11" s="26">
        <f t="shared" si="50"/>
        <v>34</v>
      </c>
      <c r="BE11" s="26">
        <f t="shared" si="51"/>
        <v>34</v>
      </c>
      <c r="BF11" s="26">
        <f t="shared" si="52"/>
        <v>34</v>
      </c>
      <c r="BG11" s="26">
        <f t="shared" si="53"/>
        <v>34</v>
      </c>
      <c r="BH11" s="1">
        <f t="shared" si="54"/>
        <v>34</v>
      </c>
    </row>
    <row r="12" spans="1:60" x14ac:dyDescent="0.25">
      <c r="A12" s="17" t="s">
        <v>17</v>
      </c>
      <c r="B12" s="31" t="s">
        <v>104</v>
      </c>
      <c r="C12" s="46">
        <f t="shared" si="0"/>
        <v>7.4099999999999999E-2</v>
      </c>
      <c r="D12" s="47">
        <v>1</v>
      </c>
      <c r="E12" s="90">
        <v>7.4099999999999999E-2</v>
      </c>
      <c r="F12" s="1" t="s">
        <v>7</v>
      </c>
      <c r="G12" s="46">
        <v>1</v>
      </c>
      <c r="H12" s="53">
        <f t="shared" si="2"/>
        <v>14</v>
      </c>
      <c r="I12" s="26">
        <f t="shared" si="3"/>
        <v>14</v>
      </c>
      <c r="J12" s="26">
        <f t="shared" si="4"/>
        <v>14</v>
      </c>
      <c r="K12" s="26">
        <f t="shared" si="5"/>
        <v>14.8</v>
      </c>
      <c r="L12" s="26">
        <f t="shared" si="6"/>
        <v>15.6</v>
      </c>
      <c r="M12" s="26">
        <f t="shared" si="7"/>
        <v>16.399999999999999</v>
      </c>
      <c r="N12" s="26">
        <f t="shared" si="8"/>
        <v>17.2</v>
      </c>
      <c r="O12" s="26">
        <f t="shared" si="9"/>
        <v>18</v>
      </c>
      <c r="P12" s="26">
        <f t="shared" si="10"/>
        <v>18.600000000000001</v>
      </c>
      <c r="Q12" s="26">
        <f t="shared" si="11"/>
        <v>19.2</v>
      </c>
      <c r="R12" s="26">
        <f t="shared" si="12"/>
        <v>19.8</v>
      </c>
      <c r="S12" s="26">
        <f t="shared" si="13"/>
        <v>20.399999999999999</v>
      </c>
      <c r="T12" s="26">
        <f t="shared" si="14"/>
        <v>21</v>
      </c>
      <c r="U12" s="26">
        <f t="shared" si="15"/>
        <v>21.6</v>
      </c>
      <c r="V12" s="26">
        <f t="shared" si="16"/>
        <v>22.2</v>
      </c>
      <c r="W12" s="26">
        <f t="shared" si="17"/>
        <v>22.8</v>
      </c>
      <c r="X12" s="26">
        <f t="shared" si="18"/>
        <v>23.4</v>
      </c>
      <c r="Y12" s="26">
        <f t="shared" si="19"/>
        <v>24</v>
      </c>
      <c r="Z12" s="26">
        <f t="shared" si="20"/>
        <v>24.8</v>
      </c>
      <c r="AA12" s="26">
        <f t="shared" si="21"/>
        <v>25.6</v>
      </c>
      <c r="AB12" s="26">
        <f t="shared" si="22"/>
        <v>26.4</v>
      </c>
      <c r="AC12" s="26">
        <f t="shared" si="23"/>
        <v>27.2</v>
      </c>
      <c r="AD12" s="26">
        <f t="shared" si="24"/>
        <v>28</v>
      </c>
      <c r="AE12" s="26">
        <f t="shared" si="25"/>
        <v>28.4</v>
      </c>
      <c r="AF12" s="26">
        <f t="shared" si="26"/>
        <v>28.8</v>
      </c>
      <c r="AG12" s="26">
        <f t="shared" si="27"/>
        <v>29.2</v>
      </c>
      <c r="AH12" s="26">
        <f t="shared" si="28"/>
        <v>29.6</v>
      </c>
      <c r="AI12" s="26">
        <f t="shared" si="29"/>
        <v>30</v>
      </c>
      <c r="AJ12" s="26">
        <f t="shared" si="30"/>
        <v>30.8</v>
      </c>
      <c r="AK12" s="26">
        <f t="shared" si="31"/>
        <v>31.6</v>
      </c>
      <c r="AL12" s="26">
        <f t="shared" si="32"/>
        <v>32.4</v>
      </c>
      <c r="AM12" s="26">
        <f t="shared" si="33"/>
        <v>33.200000000000003</v>
      </c>
      <c r="AN12" s="26">
        <f t="shared" si="34"/>
        <v>34</v>
      </c>
      <c r="AO12" s="26">
        <f t="shared" si="35"/>
        <v>34</v>
      </c>
      <c r="AP12" s="26">
        <f t="shared" si="36"/>
        <v>34</v>
      </c>
      <c r="AQ12" s="26">
        <f t="shared" si="37"/>
        <v>34</v>
      </c>
      <c r="AR12" s="26">
        <f t="shared" si="38"/>
        <v>34</v>
      </c>
      <c r="AS12" s="26">
        <f t="shared" si="39"/>
        <v>34</v>
      </c>
      <c r="AT12" s="26">
        <f t="shared" si="40"/>
        <v>34</v>
      </c>
      <c r="AU12" s="26">
        <f t="shared" si="41"/>
        <v>34</v>
      </c>
      <c r="AV12" s="26">
        <f t="shared" si="42"/>
        <v>34</v>
      </c>
      <c r="AW12" s="26">
        <f t="shared" si="43"/>
        <v>34</v>
      </c>
      <c r="AX12" s="26">
        <f t="shared" si="44"/>
        <v>34</v>
      </c>
      <c r="AY12" s="26">
        <f t="shared" si="45"/>
        <v>34</v>
      </c>
      <c r="AZ12" s="26">
        <f t="shared" si="46"/>
        <v>34</v>
      </c>
      <c r="BA12" s="26">
        <f t="shared" si="47"/>
        <v>34</v>
      </c>
      <c r="BB12" s="26">
        <f t="shared" si="48"/>
        <v>34</v>
      </c>
      <c r="BC12" s="26">
        <f t="shared" si="49"/>
        <v>34</v>
      </c>
      <c r="BD12" s="26">
        <f t="shared" si="50"/>
        <v>34</v>
      </c>
      <c r="BE12" s="26">
        <f t="shared" si="51"/>
        <v>34</v>
      </c>
      <c r="BF12" s="26">
        <f t="shared" si="52"/>
        <v>34</v>
      </c>
      <c r="BG12" s="26">
        <f t="shared" si="53"/>
        <v>34</v>
      </c>
      <c r="BH12" s="1">
        <f t="shared" si="54"/>
        <v>34</v>
      </c>
    </row>
    <row r="13" spans="1:60" x14ac:dyDescent="0.25">
      <c r="A13" s="17" t="s">
        <v>18</v>
      </c>
      <c r="B13" s="31" t="s">
        <v>104</v>
      </c>
      <c r="C13" s="46">
        <f t="shared" si="0"/>
        <v>7.4099999999999999E-2</v>
      </c>
      <c r="D13" s="47">
        <v>1</v>
      </c>
      <c r="E13" s="90">
        <v>7.4099999999999999E-2</v>
      </c>
      <c r="F13" s="1" t="s">
        <v>7</v>
      </c>
      <c r="G13" s="46">
        <v>1</v>
      </c>
      <c r="H13" s="53">
        <f t="shared" si="2"/>
        <v>14</v>
      </c>
      <c r="I13" s="26">
        <f t="shared" si="3"/>
        <v>14</v>
      </c>
      <c r="J13" s="26">
        <f t="shared" si="4"/>
        <v>14</v>
      </c>
      <c r="K13" s="26">
        <f t="shared" si="5"/>
        <v>14.8</v>
      </c>
      <c r="L13" s="26">
        <f t="shared" si="6"/>
        <v>15.6</v>
      </c>
      <c r="M13" s="26">
        <f t="shared" si="7"/>
        <v>16.399999999999999</v>
      </c>
      <c r="N13" s="26">
        <f t="shared" si="8"/>
        <v>17.2</v>
      </c>
      <c r="O13" s="26">
        <f t="shared" si="9"/>
        <v>18</v>
      </c>
      <c r="P13" s="26">
        <f t="shared" si="10"/>
        <v>18.600000000000001</v>
      </c>
      <c r="Q13" s="26">
        <f t="shared" si="11"/>
        <v>19.2</v>
      </c>
      <c r="R13" s="26">
        <f t="shared" si="12"/>
        <v>19.8</v>
      </c>
      <c r="S13" s="26">
        <f t="shared" si="13"/>
        <v>20.399999999999999</v>
      </c>
      <c r="T13" s="26">
        <f t="shared" si="14"/>
        <v>21</v>
      </c>
      <c r="U13" s="26">
        <f t="shared" si="15"/>
        <v>21.6</v>
      </c>
      <c r="V13" s="26">
        <f t="shared" si="16"/>
        <v>22.2</v>
      </c>
      <c r="W13" s="26">
        <f t="shared" si="17"/>
        <v>22.8</v>
      </c>
      <c r="X13" s="26">
        <f t="shared" si="18"/>
        <v>23.4</v>
      </c>
      <c r="Y13" s="26">
        <f t="shared" si="19"/>
        <v>24</v>
      </c>
      <c r="Z13" s="26">
        <f t="shared" si="20"/>
        <v>24.8</v>
      </c>
      <c r="AA13" s="26">
        <f t="shared" si="21"/>
        <v>25.6</v>
      </c>
      <c r="AB13" s="26">
        <f t="shared" si="22"/>
        <v>26.4</v>
      </c>
      <c r="AC13" s="26">
        <f t="shared" si="23"/>
        <v>27.2</v>
      </c>
      <c r="AD13" s="26">
        <f t="shared" si="24"/>
        <v>28</v>
      </c>
      <c r="AE13" s="26">
        <f t="shared" si="25"/>
        <v>28.4</v>
      </c>
      <c r="AF13" s="26">
        <f t="shared" si="26"/>
        <v>28.8</v>
      </c>
      <c r="AG13" s="26">
        <f t="shared" si="27"/>
        <v>29.2</v>
      </c>
      <c r="AH13" s="26">
        <f t="shared" si="28"/>
        <v>29.6</v>
      </c>
      <c r="AI13" s="26">
        <f t="shared" si="29"/>
        <v>30</v>
      </c>
      <c r="AJ13" s="26">
        <f t="shared" si="30"/>
        <v>30.8</v>
      </c>
      <c r="AK13" s="26">
        <f t="shared" si="31"/>
        <v>31.6</v>
      </c>
      <c r="AL13" s="26">
        <f t="shared" si="32"/>
        <v>32.4</v>
      </c>
      <c r="AM13" s="26">
        <f t="shared" si="33"/>
        <v>33.200000000000003</v>
      </c>
      <c r="AN13" s="26">
        <f t="shared" si="34"/>
        <v>34</v>
      </c>
      <c r="AO13" s="26">
        <f t="shared" si="35"/>
        <v>34</v>
      </c>
      <c r="AP13" s="26">
        <f t="shared" si="36"/>
        <v>34</v>
      </c>
      <c r="AQ13" s="26">
        <f t="shared" si="37"/>
        <v>34</v>
      </c>
      <c r="AR13" s="26">
        <f t="shared" si="38"/>
        <v>34</v>
      </c>
      <c r="AS13" s="26">
        <f t="shared" si="39"/>
        <v>34</v>
      </c>
      <c r="AT13" s="26">
        <f t="shared" si="40"/>
        <v>34</v>
      </c>
      <c r="AU13" s="26">
        <f t="shared" si="41"/>
        <v>34</v>
      </c>
      <c r="AV13" s="26">
        <f t="shared" si="42"/>
        <v>34</v>
      </c>
      <c r="AW13" s="26">
        <f t="shared" si="43"/>
        <v>34</v>
      </c>
      <c r="AX13" s="26">
        <f t="shared" si="44"/>
        <v>34</v>
      </c>
      <c r="AY13" s="26">
        <f t="shared" si="45"/>
        <v>34</v>
      </c>
      <c r="AZ13" s="26">
        <f t="shared" si="46"/>
        <v>34</v>
      </c>
      <c r="BA13" s="26">
        <f t="shared" si="47"/>
        <v>34</v>
      </c>
      <c r="BB13" s="26">
        <f t="shared" si="48"/>
        <v>34</v>
      </c>
      <c r="BC13" s="26">
        <f t="shared" si="49"/>
        <v>34</v>
      </c>
      <c r="BD13" s="26">
        <f t="shared" si="50"/>
        <v>34</v>
      </c>
      <c r="BE13" s="26">
        <f t="shared" si="51"/>
        <v>34</v>
      </c>
      <c r="BF13" s="26">
        <f t="shared" si="52"/>
        <v>34</v>
      </c>
      <c r="BG13" s="26">
        <f t="shared" si="53"/>
        <v>34</v>
      </c>
      <c r="BH13" s="1">
        <f t="shared" si="54"/>
        <v>34</v>
      </c>
    </row>
    <row r="14" spans="1:60" x14ac:dyDescent="0.25">
      <c r="A14" s="17" t="s">
        <v>19</v>
      </c>
      <c r="B14" s="31" t="s">
        <v>104</v>
      </c>
      <c r="C14" s="46">
        <f t="shared" si="0"/>
        <v>7.4099999999999999E-2</v>
      </c>
      <c r="D14" s="47">
        <v>1</v>
      </c>
      <c r="E14" s="90">
        <v>7.4099999999999999E-2</v>
      </c>
      <c r="F14" s="1" t="s">
        <v>7</v>
      </c>
      <c r="G14" s="46">
        <v>1</v>
      </c>
      <c r="H14" s="53">
        <f t="shared" si="2"/>
        <v>14</v>
      </c>
      <c r="I14" s="26">
        <f t="shared" si="3"/>
        <v>14</v>
      </c>
      <c r="J14" s="26">
        <f t="shared" si="4"/>
        <v>14</v>
      </c>
      <c r="K14" s="26">
        <f t="shared" si="5"/>
        <v>14.8</v>
      </c>
      <c r="L14" s="26">
        <f t="shared" si="6"/>
        <v>15.6</v>
      </c>
      <c r="M14" s="26">
        <f t="shared" si="7"/>
        <v>16.399999999999999</v>
      </c>
      <c r="N14" s="26">
        <f t="shared" si="8"/>
        <v>17.2</v>
      </c>
      <c r="O14" s="26">
        <f t="shared" si="9"/>
        <v>18</v>
      </c>
      <c r="P14" s="26">
        <f t="shared" si="10"/>
        <v>18.600000000000001</v>
      </c>
      <c r="Q14" s="26">
        <f t="shared" si="11"/>
        <v>19.2</v>
      </c>
      <c r="R14" s="26">
        <f t="shared" si="12"/>
        <v>19.8</v>
      </c>
      <c r="S14" s="26">
        <f t="shared" si="13"/>
        <v>20.399999999999999</v>
      </c>
      <c r="T14" s="26">
        <f t="shared" si="14"/>
        <v>21</v>
      </c>
      <c r="U14" s="26">
        <f t="shared" si="15"/>
        <v>21.6</v>
      </c>
      <c r="V14" s="26">
        <f t="shared" si="16"/>
        <v>22.2</v>
      </c>
      <c r="W14" s="26">
        <f t="shared" si="17"/>
        <v>22.8</v>
      </c>
      <c r="X14" s="26">
        <f t="shared" si="18"/>
        <v>23.4</v>
      </c>
      <c r="Y14" s="26">
        <f t="shared" si="19"/>
        <v>24</v>
      </c>
      <c r="Z14" s="26">
        <f t="shared" si="20"/>
        <v>24.8</v>
      </c>
      <c r="AA14" s="26">
        <f t="shared" si="21"/>
        <v>25.6</v>
      </c>
      <c r="AB14" s="26">
        <f t="shared" si="22"/>
        <v>26.4</v>
      </c>
      <c r="AC14" s="26">
        <f t="shared" si="23"/>
        <v>27.2</v>
      </c>
      <c r="AD14" s="26">
        <f t="shared" si="24"/>
        <v>28</v>
      </c>
      <c r="AE14" s="26">
        <f t="shared" si="25"/>
        <v>28.4</v>
      </c>
      <c r="AF14" s="26">
        <f t="shared" si="26"/>
        <v>28.8</v>
      </c>
      <c r="AG14" s="26">
        <f t="shared" si="27"/>
        <v>29.2</v>
      </c>
      <c r="AH14" s="26">
        <f t="shared" si="28"/>
        <v>29.6</v>
      </c>
      <c r="AI14" s="26">
        <f t="shared" si="29"/>
        <v>30</v>
      </c>
      <c r="AJ14" s="26">
        <f t="shared" si="30"/>
        <v>30.8</v>
      </c>
      <c r="AK14" s="26">
        <f t="shared" si="31"/>
        <v>31.6</v>
      </c>
      <c r="AL14" s="26">
        <f t="shared" si="32"/>
        <v>32.4</v>
      </c>
      <c r="AM14" s="26">
        <f t="shared" si="33"/>
        <v>33.200000000000003</v>
      </c>
      <c r="AN14" s="26">
        <f t="shared" si="34"/>
        <v>34</v>
      </c>
      <c r="AO14" s="26">
        <f t="shared" si="35"/>
        <v>34</v>
      </c>
      <c r="AP14" s="26">
        <f t="shared" si="36"/>
        <v>34</v>
      </c>
      <c r="AQ14" s="26">
        <f t="shared" si="37"/>
        <v>34</v>
      </c>
      <c r="AR14" s="26">
        <f t="shared" si="38"/>
        <v>34</v>
      </c>
      <c r="AS14" s="26">
        <f t="shared" si="39"/>
        <v>34</v>
      </c>
      <c r="AT14" s="26">
        <f t="shared" si="40"/>
        <v>34</v>
      </c>
      <c r="AU14" s="26">
        <f t="shared" si="41"/>
        <v>34</v>
      </c>
      <c r="AV14" s="26">
        <f t="shared" si="42"/>
        <v>34</v>
      </c>
      <c r="AW14" s="26">
        <f t="shared" si="43"/>
        <v>34</v>
      </c>
      <c r="AX14" s="26">
        <f t="shared" si="44"/>
        <v>34</v>
      </c>
      <c r="AY14" s="26">
        <f t="shared" si="45"/>
        <v>34</v>
      </c>
      <c r="AZ14" s="26">
        <f t="shared" si="46"/>
        <v>34</v>
      </c>
      <c r="BA14" s="26">
        <f t="shared" si="47"/>
        <v>34</v>
      </c>
      <c r="BB14" s="26">
        <f t="shared" si="48"/>
        <v>34</v>
      </c>
      <c r="BC14" s="26">
        <f t="shared" si="49"/>
        <v>34</v>
      </c>
      <c r="BD14" s="26">
        <f t="shared" si="50"/>
        <v>34</v>
      </c>
      <c r="BE14" s="26">
        <f t="shared" si="51"/>
        <v>34</v>
      </c>
      <c r="BF14" s="26">
        <f t="shared" si="52"/>
        <v>34</v>
      </c>
      <c r="BG14" s="26">
        <f t="shared" si="53"/>
        <v>34</v>
      </c>
      <c r="BH14" s="1">
        <f t="shared" si="54"/>
        <v>34</v>
      </c>
    </row>
    <row r="15" spans="1:60" x14ac:dyDescent="0.25">
      <c r="A15" s="17" t="s">
        <v>20</v>
      </c>
      <c r="B15" s="31" t="s">
        <v>104</v>
      </c>
      <c r="C15" s="46">
        <f t="shared" si="0"/>
        <v>7.4099999999999999E-2</v>
      </c>
      <c r="D15" s="47">
        <v>1</v>
      </c>
      <c r="E15" s="90">
        <v>7.4099999999999999E-2</v>
      </c>
      <c r="F15" s="1" t="s">
        <v>7</v>
      </c>
      <c r="G15" s="46">
        <v>1</v>
      </c>
      <c r="H15" s="53">
        <f t="shared" si="2"/>
        <v>14</v>
      </c>
      <c r="I15" s="26">
        <f t="shared" si="3"/>
        <v>14</v>
      </c>
      <c r="J15" s="26">
        <f t="shared" si="4"/>
        <v>14</v>
      </c>
      <c r="K15" s="26">
        <f t="shared" si="5"/>
        <v>14.8</v>
      </c>
      <c r="L15" s="26">
        <f t="shared" si="6"/>
        <v>15.6</v>
      </c>
      <c r="M15" s="26">
        <f t="shared" si="7"/>
        <v>16.399999999999999</v>
      </c>
      <c r="N15" s="26">
        <f t="shared" si="8"/>
        <v>17.2</v>
      </c>
      <c r="O15" s="26">
        <f t="shared" si="9"/>
        <v>18</v>
      </c>
      <c r="P15" s="26">
        <f t="shared" si="10"/>
        <v>18.600000000000001</v>
      </c>
      <c r="Q15" s="26">
        <f t="shared" si="11"/>
        <v>19.2</v>
      </c>
      <c r="R15" s="26">
        <f t="shared" si="12"/>
        <v>19.8</v>
      </c>
      <c r="S15" s="26">
        <f t="shared" si="13"/>
        <v>20.399999999999999</v>
      </c>
      <c r="T15" s="26">
        <f t="shared" si="14"/>
        <v>21</v>
      </c>
      <c r="U15" s="26">
        <f t="shared" si="15"/>
        <v>21.6</v>
      </c>
      <c r="V15" s="26">
        <f t="shared" si="16"/>
        <v>22.2</v>
      </c>
      <c r="W15" s="26">
        <f t="shared" si="17"/>
        <v>22.8</v>
      </c>
      <c r="X15" s="26">
        <f t="shared" si="18"/>
        <v>23.4</v>
      </c>
      <c r="Y15" s="26">
        <f t="shared" si="19"/>
        <v>24</v>
      </c>
      <c r="Z15" s="26">
        <f t="shared" si="20"/>
        <v>24.8</v>
      </c>
      <c r="AA15" s="26">
        <f t="shared" si="21"/>
        <v>25.6</v>
      </c>
      <c r="AB15" s="26">
        <f t="shared" si="22"/>
        <v>26.4</v>
      </c>
      <c r="AC15" s="26">
        <f t="shared" si="23"/>
        <v>27.2</v>
      </c>
      <c r="AD15" s="26">
        <f t="shared" si="24"/>
        <v>28</v>
      </c>
      <c r="AE15" s="26">
        <f t="shared" si="25"/>
        <v>28.4</v>
      </c>
      <c r="AF15" s="26">
        <f t="shared" si="26"/>
        <v>28.8</v>
      </c>
      <c r="AG15" s="26">
        <f t="shared" si="27"/>
        <v>29.2</v>
      </c>
      <c r="AH15" s="26">
        <f t="shared" si="28"/>
        <v>29.6</v>
      </c>
      <c r="AI15" s="26">
        <f t="shared" si="29"/>
        <v>30</v>
      </c>
      <c r="AJ15" s="26">
        <f t="shared" si="30"/>
        <v>30.8</v>
      </c>
      <c r="AK15" s="26">
        <f t="shared" si="31"/>
        <v>31.6</v>
      </c>
      <c r="AL15" s="26">
        <f t="shared" si="32"/>
        <v>32.4</v>
      </c>
      <c r="AM15" s="26">
        <f t="shared" si="33"/>
        <v>33.200000000000003</v>
      </c>
      <c r="AN15" s="26">
        <f t="shared" si="34"/>
        <v>34</v>
      </c>
      <c r="AO15" s="26">
        <f t="shared" si="35"/>
        <v>34</v>
      </c>
      <c r="AP15" s="26">
        <f t="shared" si="36"/>
        <v>34</v>
      </c>
      <c r="AQ15" s="26">
        <f t="shared" si="37"/>
        <v>34</v>
      </c>
      <c r="AR15" s="26">
        <f t="shared" si="38"/>
        <v>34</v>
      </c>
      <c r="AS15" s="26">
        <f t="shared" si="39"/>
        <v>34</v>
      </c>
      <c r="AT15" s="26">
        <f t="shared" si="40"/>
        <v>34</v>
      </c>
      <c r="AU15" s="26">
        <f t="shared" si="41"/>
        <v>34</v>
      </c>
      <c r="AV15" s="26">
        <f t="shared" si="42"/>
        <v>34</v>
      </c>
      <c r="AW15" s="26">
        <f t="shared" si="43"/>
        <v>34</v>
      </c>
      <c r="AX15" s="26">
        <f t="shared" si="44"/>
        <v>34</v>
      </c>
      <c r="AY15" s="26">
        <f t="shared" si="45"/>
        <v>34</v>
      </c>
      <c r="AZ15" s="26">
        <f t="shared" si="46"/>
        <v>34</v>
      </c>
      <c r="BA15" s="26">
        <f t="shared" si="47"/>
        <v>34</v>
      </c>
      <c r="BB15" s="26">
        <f t="shared" si="48"/>
        <v>34</v>
      </c>
      <c r="BC15" s="26">
        <f t="shared" si="49"/>
        <v>34</v>
      </c>
      <c r="BD15" s="26">
        <f t="shared" si="50"/>
        <v>34</v>
      </c>
      <c r="BE15" s="26">
        <f t="shared" si="51"/>
        <v>34</v>
      </c>
      <c r="BF15" s="26">
        <f t="shared" si="52"/>
        <v>34</v>
      </c>
      <c r="BG15" s="26">
        <f t="shared" si="53"/>
        <v>34</v>
      </c>
      <c r="BH15" s="1">
        <f t="shared" si="54"/>
        <v>34</v>
      </c>
    </row>
    <row r="16" spans="1:60" ht="15.75" thickBot="1" x14ac:dyDescent="0.3">
      <c r="A16" s="27" t="s">
        <v>21</v>
      </c>
      <c r="B16" s="33" t="s">
        <v>104</v>
      </c>
      <c r="C16" s="88">
        <f t="shared" si="0"/>
        <v>7.4099999999999999E-2</v>
      </c>
      <c r="D16" s="55">
        <v>1</v>
      </c>
      <c r="E16" s="91">
        <v>7.4099999999999999E-2</v>
      </c>
      <c r="F16" s="20" t="s">
        <v>7</v>
      </c>
      <c r="G16" s="88">
        <v>1</v>
      </c>
      <c r="H16" s="54">
        <f t="shared" si="2"/>
        <v>14</v>
      </c>
      <c r="I16" s="49">
        <f t="shared" si="3"/>
        <v>14</v>
      </c>
      <c r="J16" s="49">
        <f t="shared" si="4"/>
        <v>14</v>
      </c>
      <c r="K16" s="49">
        <f t="shared" si="5"/>
        <v>14.8</v>
      </c>
      <c r="L16" s="49">
        <f t="shared" si="6"/>
        <v>15.6</v>
      </c>
      <c r="M16" s="49">
        <f t="shared" si="7"/>
        <v>16.399999999999999</v>
      </c>
      <c r="N16" s="49">
        <f t="shared" si="8"/>
        <v>17.2</v>
      </c>
      <c r="O16" s="49">
        <f t="shared" si="9"/>
        <v>18</v>
      </c>
      <c r="P16" s="49">
        <f t="shared" si="10"/>
        <v>18.600000000000001</v>
      </c>
      <c r="Q16" s="49">
        <f t="shared" si="11"/>
        <v>19.2</v>
      </c>
      <c r="R16" s="49">
        <f t="shared" si="12"/>
        <v>19.8</v>
      </c>
      <c r="S16" s="49">
        <f t="shared" si="13"/>
        <v>20.399999999999999</v>
      </c>
      <c r="T16" s="49">
        <f t="shared" si="14"/>
        <v>21</v>
      </c>
      <c r="U16" s="49">
        <f t="shared" si="15"/>
        <v>21.6</v>
      </c>
      <c r="V16" s="49">
        <f t="shared" si="16"/>
        <v>22.2</v>
      </c>
      <c r="W16" s="49">
        <f t="shared" si="17"/>
        <v>22.8</v>
      </c>
      <c r="X16" s="49">
        <f t="shared" si="18"/>
        <v>23.4</v>
      </c>
      <c r="Y16" s="49">
        <f t="shared" si="19"/>
        <v>24</v>
      </c>
      <c r="Z16" s="49">
        <f t="shared" si="20"/>
        <v>24.8</v>
      </c>
      <c r="AA16" s="49">
        <f t="shared" si="21"/>
        <v>25.6</v>
      </c>
      <c r="AB16" s="49">
        <f t="shared" si="22"/>
        <v>26.4</v>
      </c>
      <c r="AC16" s="49">
        <f t="shared" si="23"/>
        <v>27.2</v>
      </c>
      <c r="AD16" s="49">
        <f t="shared" si="24"/>
        <v>28</v>
      </c>
      <c r="AE16" s="49">
        <f t="shared" si="25"/>
        <v>28.4</v>
      </c>
      <c r="AF16" s="49">
        <f t="shared" si="26"/>
        <v>28.8</v>
      </c>
      <c r="AG16" s="49">
        <f t="shared" si="27"/>
        <v>29.2</v>
      </c>
      <c r="AH16" s="49">
        <f t="shared" si="28"/>
        <v>29.6</v>
      </c>
      <c r="AI16" s="49">
        <f t="shared" si="29"/>
        <v>30</v>
      </c>
      <c r="AJ16" s="49">
        <f t="shared" si="30"/>
        <v>30.8</v>
      </c>
      <c r="AK16" s="49">
        <f t="shared" si="31"/>
        <v>31.6</v>
      </c>
      <c r="AL16" s="49">
        <f t="shared" si="32"/>
        <v>32.4</v>
      </c>
      <c r="AM16" s="49">
        <f t="shared" si="33"/>
        <v>33.200000000000003</v>
      </c>
      <c r="AN16" s="49">
        <f t="shared" si="34"/>
        <v>34</v>
      </c>
      <c r="AO16" s="49">
        <f t="shared" si="35"/>
        <v>34</v>
      </c>
      <c r="AP16" s="49">
        <f t="shared" si="36"/>
        <v>34</v>
      </c>
      <c r="AQ16" s="49">
        <f t="shared" si="37"/>
        <v>34</v>
      </c>
      <c r="AR16" s="49">
        <f t="shared" si="38"/>
        <v>34</v>
      </c>
      <c r="AS16" s="49">
        <f t="shared" si="39"/>
        <v>34</v>
      </c>
      <c r="AT16" s="49">
        <f t="shared" si="40"/>
        <v>34</v>
      </c>
      <c r="AU16" s="49">
        <f t="shared" si="41"/>
        <v>34</v>
      </c>
      <c r="AV16" s="49">
        <f t="shared" si="42"/>
        <v>34</v>
      </c>
      <c r="AW16" s="49">
        <f t="shared" si="43"/>
        <v>34</v>
      </c>
      <c r="AX16" s="49">
        <f t="shared" si="44"/>
        <v>34</v>
      </c>
      <c r="AY16" s="49">
        <f t="shared" si="45"/>
        <v>34</v>
      </c>
      <c r="AZ16" s="49">
        <f t="shared" si="46"/>
        <v>34</v>
      </c>
      <c r="BA16" s="49">
        <f t="shared" si="47"/>
        <v>34</v>
      </c>
      <c r="BB16" s="49">
        <f t="shared" si="48"/>
        <v>34</v>
      </c>
      <c r="BC16" s="49">
        <f t="shared" si="49"/>
        <v>34</v>
      </c>
      <c r="BD16" s="49">
        <f t="shared" si="50"/>
        <v>34</v>
      </c>
      <c r="BE16" s="49">
        <f t="shared" si="51"/>
        <v>34</v>
      </c>
      <c r="BF16" s="49">
        <f t="shared" si="52"/>
        <v>34</v>
      </c>
      <c r="BG16" s="49">
        <f t="shared" si="53"/>
        <v>34</v>
      </c>
      <c r="BH16" s="50">
        <f t="shared" si="54"/>
        <v>34</v>
      </c>
    </row>
    <row r="17" spans="1:60" x14ac:dyDescent="0.25">
      <c r="A17" s="29" t="s">
        <v>22</v>
      </c>
      <c r="B17" s="37" t="s">
        <v>104</v>
      </c>
      <c r="C17" s="13">
        <f t="shared" si="0"/>
        <v>7.7399999999999997E-2</v>
      </c>
      <c r="D17" s="15">
        <v>1</v>
      </c>
      <c r="E17" s="89">
        <v>7.7399999999999997E-2</v>
      </c>
      <c r="F17" s="7" t="s">
        <v>7</v>
      </c>
      <c r="G17" s="13">
        <v>1</v>
      </c>
      <c r="H17" s="8">
        <f t="shared" si="2"/>
        <v>14</v>
      </c>
      <c r="I17" s="6">
        <f t="shared" si="3"/>
        <v>14</v>
      </c>
      <c r="J17" s="6">
        <f t="shared" si="4"/>
        <v>14</v>
      </c>
      <c r="K17" s="6">
        <f t="shared" si="5"/>
        <v>14.8</v>
      </c>
      <c r="L17" s="6">
        <f t="shared" si="6"/>
        <v>15.6</v>
      </c>
      <c r="M17" s="6">
        <f t="shared" si="7"/>
        <v>16.399999999999999</v>
      </c>
      <c r="N17" s="6">
        <f t="shared" si="8"/>
        <v>17.2</v>
      </c>
      <c r="O17" s="6">
        <f t="shared" si="9"/>
        <v>18</v>
      </c>
      <c r="P17" s="6">
        <f t="shared" si="10"/>
        <v>18.600000000000001</v>
      </c>
      <c r="Q17" s="6">
        <f t="shared" si="11"/>
        <v>19.2</v>
      </c>
      <c r="R17" s="6">
        <f t="shared" si="12"/>
        <v>19.8</v>
      </c>
      <c r="S17" s="6">
        <f t="shared" si="13"/>
        <v>20.399999999999999</v>
      </c>
      <c r="T17" s="6">
        <f t="shared" si="14"/>
        <v>21</v>
      </c>
      <c r="U17" s="6">
        <f t="shared" si="15"/>
        <v>21.6</v>
      </c>
      <c r="V17" s="6">
        <f t="shared" si="16"/>
        <v>22.2</v>
      </c>
      <c r="W17" s="6">
        <f t="shared" si="17"/>
        <v>22.8</v>
      </c>
      <c r="X17" s="6">
        <f t="shared" si="18"/>
        <v>23.4</v>
      </c>
      <c r="Y17" s="6">
        <f t="shared" si="19"/>
        <v>24</v>
      </c>
      <c r="Z17" s="6">
        <f t="shared" si="20"/>
        <v>24.8</v>
      </c>
      <c r="AA17" s="6">
        <f t="shared" si="21"/>
        <v>25.6</v>
      </c>
      <c r="AB17" s="6">
        <f t="shared" si="22"/>
        <v>26.4</v>
      </c>
      <c r="AC17" s="6">
        <f t="shared" si="23"/>
        <v>27.2</v>
      </c>
      <c r="AD17" s="6">
        <f t="shared" si="24"/>
        <v>28</v>
      </c>
      <c r="AE17" s="6">
        <f t="shared" si="25"/>
        <v>28.4</v>
      </c>
      <c r="AF17" s="6">
        <f t="shared" si="26"/>
        <v>28.8</v>
      </c>
      <c r="AG17" s="6">
        <f t="shared" si="27"/>
        <v>29.2</v>
      </c>
      <c r="AH17" s="6">
        <f t="shared" si="28"/>
        <v>29.6</v>
      </c>
      <c r="AI17" s="6">
        <f t="shared" si="29"/>
        <v>30</v>
      </c>
      <c r="AJ17" s="6">
        <f t="shared" si="30"/>
        <v>30.8</v>
      </c>
      <c r="AK17" s="6">
        <f t="shared" si="31"/>
        <v>31.6</v>
      </c>
      <c r="AL17" s="6">
        <f t="shared" si="32"/>
        <v>32.4</v>
      </c>
      <c r="AM17" s="6">
        <f t="shared" si="33"/>
        <v>33.200000000000003</v>
      </c>
      <c r="AN17" s="6">
        <f t="shared" si="34"/>
        <v>34</v>
      </c>
      <c r="AO17" s="6">
        <f t="shared" si="35"/>
        <v>34</v>
      </c>
      <c r="AP17" s="6">
        <f t="shared" si="36"/>
        <v>34</v>
      </c>
      <c r="AQ17" s="6">
        <f t="shared" si="37"/>
        <v>34</v>
      </c>
      <c r="AR17" s="6">
        <f t="shared" si="38"/>
        <v>34</v>
      </c>
      <c r="AS17" s="6">
        <f t="shared" si="39"/>
        <v>34</v>
      </c>
      <c r="AT17" s="6">
        <f t="shared" si="40"/>
        <v>34</v>
      </c>
      <c r="AU17" s="6">
        <f t="shared" si="41"/>
        <v>34</v>
      </c>
      <c r="AV17" s="6">
        <f t="shared" si="42"/>
        <v>34</v>
      </c>
      <c r="AW17" s="6">
        <f t="shared" si="43"/>
        <v>34</v>
      </c>
      <c r="AX17" s="6">
        <f t="shared" si="44"/>
        <v>34</v>
      </c>
      <c r="AY17" s="6">
        <f t="shared" si="45"/>
        <v>34</v>
      </c>
      <c r="AZ17" s="6">
        <f t="shared" si="46"/>
        <v>34</v>
      </c>
      <c r="BA17" s="6">
        <f t="shared" si="47"/>
        <v>34</v>
      </c>
      <c r="BB17" s="6">
        <f t="shared" si="48"/>
        <v>34</v>
      </c>
      <c r="BC17" s="6">
        <f t="shared" si="49"/>
        <v>34</v>
      </c>
      <c r="BD17" s="6">
        <f t="shared" si="50"/>
        <v>34</v>
      </c>
      <c r="BE17" s="6">
        <f t="shared" si="51"/>
        <v>34</v>
      </c>
      <c r="BF17" s="6">
        <f t="shared" si="52"/>
        <v>34</v>
      </c>
      <c r="BG17" s="6">
        <f t="shared" si="53"/>
        <v>34</v>
      </c>
      <c r="BH17" s="7">
        <f t="shared" si="54"/>
        <v>34</v>
      </c>
    </row>
    <row r="18" spans="1:60" x14ac:dyDescent="0.25">
      <c r="A18" s="16" t="s">
        <v>23</v>
      </c>
      <c r="B18" s="34" t="s">
        <v>104</v>
      </c>
      <c r="C18" s="46">
        <f t="shared" si="0"/>
        <v>7.7399999999999997E-2</v>
      </c>
      <c r="D18" s="47">
        <v>1</v>
      </c>
      <c r="E18" s="90">
        <v>7.7399999999999997E-2</v>
      </c>
      <c r="F18" s="1" t="s">
        <v>7</v>
      </c>
      <c r="G18" s="46">
        <v>1</v>
      </c>
      <c r="H18" s="53">
        <f t="shared" si="2"/>
        <v>14</v>
      </c>
      <c r="I18" s="26">
        <f t="shared" si="3"/>
        <v>14</v>
      </c>
      <c r="J18" s="26">
        <f t="shared" si="4"/>
        <v>14</v>
      </c>
      <c r="K18" s="26">
        <f t="shared" si="5"/>
        <v>14.8</v>
      </c>
      <c r="L18" s="26">
        <f t="shared" si="6"/>
        <v>15.6</v>
      </c>
      <c r="M18" s="26">
        <f t="shared" si="7"/>
        <v>16.399999999999999</v>
      </c>
      <c r="N18" s="26">
        <f t="shared" si="8"/>
        <v>17.2</v>
      </c>
      <c r="O18" s="26">
        <f t="shared" si="9"/>
        <v>18</v>
      </c>
      <c r="P18" s="26">
        <f t="shared" si="10"/>
        <v>18.600000000000001</v>
      </c>
      <c r="Q18" s="26">
        <f t="shared" si="11"/>
        <v>19.2</v>
      </c>
      <c r="R18" s="26">
        <f t="shared" si="12"/>
        <v>19.8</v>
      </c>
      <c r="S18" s="26">
        <f t="shared" si="13"/>
        <v>20.399999999999999</v>
      </c>
      <c r="T18" s="26">
        <f t="shared" si="14"/>
        <v>21</v>
      </c>
      <c r="U18" s="26">
        <f t="shared" si="15"/>
        <v>21.6</v>
      </c>
      <c r="V18" s="26">
        <f t="shared" si="16"/>
        <v>22.2</v>
      </c>
      <c r="W18" s="26">
        <f t="shared" si="17"/>
        <v>22.8</v>
      </c>
      <c r="X18" s="26">
        <f t="shared" si="18"/>
        <v>23.4</v>
      </c>
      <c r="Y18" s="26">
        <f t="shared" si="19"/>
        <v>24</v>
      </c>
      <c r="Z18" s="26">
        <f t="shared" si="20"/>
        <v>24.8</v>
      </c>
      <c r="AA18" s="26">
        <f t="shared" si="21"/>
        <v>25.6</v>
      </c>
      <c r="AB18" s="26">
        <f t="shared" si="22"/>
        <v>26.4</v>
      </c>
      <c r="AC18" s="26">
        <f t="shared" si="23"/>
        <v>27.2</v>
      </c>
      <c r="AD18" s="26">
        <f t="shared" si="24"/>
        <v>28</v>
      </c>
      <c r="AE18" s="26">
        <f t="shared" si="25"/>
        <v>28.4</v>
      </c>
      <c r="AF18" s="26">
        <f t="shared" si="26"/>
        <v>28.8</v>
      </c>
      <c r="AG18" s="26">
        <f t="shared" si="27"/>
        <v>29.2</v>
      </c>
      <c r="AH18" s="26">
        <f t="shared" si="28"/>
        <v>29.6</v>
      </c>
      <c r="AI18" s="26">
        <f t="shared" si="29"/>
        <v>30</v>
      </c>
      <c r="AJ18" s="26">
        <f t="shared" si="30"/>
        <v>30.8</v>
      </c>
      <c r="AK18" s="26">
        <f t="shared" si="31"/>
        <v>31.6</v>
      </c>
      <c r="AL18" s="26">
        <f t="shared" si="32"/>
        <v>32.4</v>
      </c>
      <c r="AM18" s="26">
        <f t="shared" si="33"/>
        <v>33.200000000000003</v>
      </c>
      <c r="AN18" s="26">
        <f t="shared" si="34"/>
        <v>34</v>
      </c>
      <c r="AO18" s="26">
        <f t="shared" si="35"/>
        <v>34</v>
      </c>
      <c r="AP18" s="26">
        <f t="shared" si="36"/>
        <v>34</v>
      </c>
      <c r="AQ18" s="26">
        <f t="shared" si="37"/>
        <v>34</v>
      </c>
      <c r="AR18" s="26">
        <f t="shared" si="38"/>
        <v>34</v>
      </c>
      <c r="AS18" s="26">
        <f t="shared" si="39"/>
        <v>34</v>
      </c>
      <c r="AT18" s="26">
        <f t="shared" si="40"/>
        <v>34</v>
      </c>
      <c r="AU18" s="26">
        <f t="shared" si="41"/>
        <v>34</v>
      </c>
      <c r="AV18" s="26">
        <f t="shared" si="42"/>
        <v>34</v>
      </c>
      <c r="AW18" s="26">
        <f t="shared" si="43"/>
        <v>34</v>
      </c>
      <c r="AX18" s="26">
        <f t="shared" si="44"/>
        <v>34</v>
      </c>
      <c r="AY18" s="26">
        <f t="shared" si="45"/>
        <v>34</v>
      </c>
      <c r="AZ18" s="26">
        <f t="shared" si="46"/>
        <v>34</v>
      </c>
      <c r="BA18" s="26">
        <f t="shared" si="47"/>
        <v>34</v>
      </c>
      <c r="BB18" s="26">
        <f t="shared" si="48"/>
        <v>34</v>
      </c>
      <c r="BC18" s="26">
        <f t="shared" si="49"/>
        <v>34</v>
      </c>
      <c r="BD18" s="26">
        <f t="shared" si="50"/>
        <v>34</v>
      </c>
      <c r="BE18" s="26">
        <f t="shared" si="51"/>
        <v>34</v>
      </c>
      <c r="BF18" s="26">
        <f t="shared" si="52"/>
        <v>34</v>
      </c>
      <c r="BG18" s="26">
        <f t="shared" si="53"/>
        <v>34</v>
      </c>
      <c r="BH18" s="1">
        <f t="shared" si="54"/>
        <v>34</v>
      </c>
    </row>
    <row r="19" spans="1:60" x14ac:dyDescent="0.25">
      <c r="A19" s="16" t="s">
        <v>24</v>
      </c>
      <c r="B19" s="34" t="s">
        <v>104</v>
      </c>
      <c r="C19" s="46">
        <f t="shared" si="0"/>
        <v>7.7399999999999997E-2</v>
      </c>
      <c r="D19" s="47">
        <v>1</v>
      </c>
      <c r="E19" s="90">
        <v>7.7399999999999997E-2</v>
      </c>
      <c r="F19" s="1" t="s">
        <v>7</v>
      </c>
      <c r="G19" s="46">
        <v>1</v>
      </c>
      <c r="H19" s="53">
        <f t="shared" si="2"/>
        <v>14</v>
      </c>
      <c r="I19" s="26">
        <f t="shared" si="3"/>
        <v>14</v>
      </c>
      <c r="J19" s="26">
        <f t="shared" si="4"/>
        <v>14</v>
      </c>
      <c r="K19" s="26">
        <f t="shared" si="5"/>
        <v>14.8</v>
      </c>
      <c r="L19" s="26">
        <f t="shared" si="6"/>
        <v>15.6</v>
      </c>
      <c r="M19" s="26">
        <f t="shared" si="7"/>
        <v>16.399999999999999</v>
      </c>
      <c r="N19" s="26">
        <f t="shared" si="8"/>
        <v>17.2</v>
      </c>
      <c r="O19" s="26">
        <f t="shared" si="9"/>
        <v>18</v>
      </c>
      <c r="P19" s="26">
        <f t="shared" si="10"/>
        <v>18.600000000000001</v>
      </c>
      <c r="Q19" s="26">
        <f t="shared" si="11"/>
        <v>19.2</v>
      </c>
      <c r="R19" s="26">
        <f t="shared" si="12"/>
        <v>19.8</v>
      </c>
      <c r="S19" s="26">
        <f t="shared" si="13"/>
        <v>20.399999999999999</v>
      </c>
      <c r="T19" s="26">
        <f t="shared" si="14"/>
        <v>21</v>
      </c>
      <c r="U19" s="26">
        <f t="shared" si="15"/>
        <v>21.6</v>
      </c>
      <c r="V19" s="26">
        <f t="shared" si="16"/>
        <v>22.2</v>
      </c>
      <c r="W19" s="26">
        <f t="shared" si="17"/>
        <v>22.8</v>
      </c>
      <c r="X19" s="26">
        <f t="shared" si="18"/>
        <v>23.4</v>
      </c>
      <c r="Y19" s="26">
        <f t="shared" si="19"/>
        <v>24</v>
      </c>
      <c r="Z19" s="26">
        <f t="shared" si="20"/>
        <v>24.8</v>
      </c>
      <c r="AA19" s="26">
        <f t="shared" si="21"/>
        <v>25.6</v>
      </c>
      <c r="AB19" s="26">
        <f t="shared" si="22"/>
        <v>26.4</v>
      </c>
      <c r="AC19" s="26">
        <f t="shared" si="23"/>
        <v>27.2</v>
      </c>
      <c r="AD19" s="26">
        <f t="shared" si="24"/>
        <v>28</v>
      </c>
      <c r="AE19" s="26">
        <f t="shared" si="25"/>
        <v>28.4</v>
      </c>
      <c r="AF19" s="26">
        <f t="shared" si="26"/>
        <v>28.8</v>
      </c>
      <c r="AG19" s="26">
        <f t="shared" si="27"/>
        <v>29.2</v>
      </c>
      <c r="AH19" s="26">
        <f t="shared" si="28"/>
        <v>29.6</v>
      </c>
      <c r="AI19" s="26">
        <f t="shared" si="29"/>
        <v>30</v>
      </c>
      <c r="AJ19" s="26">
        <f t="shared" si="30"/>
        <v>30.8</v>
      </c>
      <c r="AK19" s="26">
        <f t="shared" si="31"/>
        <v>31.6</v>
      </c>
      <c r="AL19" s="26">
        <f t="shared" si="32"/>
        <v>32.4</v>
      </c>
      <c r="AM19" s="26">
        <f t="shared" si="33"/>
        <v>33.200000000000003</v>
      </c>
      <c r="AN19" s="26">
        <f t="shared" si="34"/>
        <v>34</v>
      </c>
      <c r="AO19" s="26">
        <f t="shared" si="35"/>
        <v>34</v>
      </c>
      <c r="AP19" s="26">
        <f t="shared" si="36"/>
        <v>34</v>
      </c>
      <c r="AQ19" s="26">
        <f t="shared" si="37"/>
        <v>34</v>
      </c>
      <c r="AR19" s="26">
        <f t="shared" si="38"/>
        <v>34</v>
      </c>
      <c r="AS19" s="26">
        <f t="shared" si="39"/>
        <v>34</v>
      </c>
      <c r="AT19" s="26">
        <f t="shared" si="40"/>
        <v>34</v>
      </c>
      <c r="AU19" s="26">
        <f t="shared" si="41"/>
        <v>34</v>
      </c>
      <c r="AV19" s="26">
        <f t="shared" si="42"/>
        <v>34</v>
      </c>
      <c r="AW19" s="26">
        <f t="shared" si="43"/>
        <v>34</v>
      </c>
      <c r="AX19" s="26">
        <f t="shared" si="44"/>
        <v>34</v>
      </c>
      <c r="AY19" s="26">
        <f t="shared" si="45"/>
        <v>34</v>
      </c>
      <c r="AZ19" s="26">
        <f t="shared" si="46"/>
        <v>34</v>
      </c>
      <c r="BA19" s="26">
        <f t="shared" si="47"/>
        <v>34</v>
      </c>
      <c r="BB19" s="26">
        <f t="shared" si="48"/>
        <v>34</v>
      </c>
      <c r="BC19" s="26">
        <f t="shared" si="49"/>
        <v>34</v>
      </c>
      <c r="BD19" s="26">
        <f t="shared" si="50"/>
        <v>34</v>
      </c>
      <c r="BE19" s="26">
        <f t="shared" si="51"/>
        <v>34</v>
      </c>
      <c r="BF19" s="26">
        <f t="shared" si="52"/>
        <v>34</v>
      </c>
      <c r="BG19" s="26">
        <f t="shared" si="53"/>
        <v>34</v>
      </c>
      <c r="BH19" s="1">
        <f t="shared" si="54"/>
        <v>34</v>
      </c>
    </row>
    <row r="20" spans="1:60" x14ac:dyDescent="0.25">
      <c r="A20" s="16" t="s">
        <v>25</v>
      </c>
      <c r="B20" s="34" t="s">
        <v>104</v>
      </c>
      <c r="C20" s="46">
        <f t="shared" si="0"/>
        <v>7.1499999999999994E-2</v>
      </c>
      <c r="D20" s="47">
        <v>1</v>
      </c>
      <c r="E20" s="90">
        <v>7.1499999999999994E-2</v>
      </c>
      <c r="F20" s="1" t="s">
        <v>7</v>
      </c>
      <c r="G20" s="46">
        <v>1</v>
      </c>
      <c r="H20" s="53">
        <f t="shared" si="2"/>
        <v>14</v>
      </c>
      <c r="I20" s="26">
        <f t="shared" si="3"/>
        <v>14</v>
      </c>
      <c r="J20" s="26">
        <f t="shared" si="4"/>
        <v>14</v>
      </c>
      <c r="K20" s="26">
        <f t="shared" si="5"/>
        <v>14.8</v>
      </c>
      <c r="L20" s="26">
        <f t="shared" si="6"/>
        <v>15.6</v>
      </c>
      <c r="M20" s="26">
        <f t="shared" si="7"/>
        <v>16.399999999999999</v>
      </c>
      <c r="N20" s="26">
        <f t="shared" si="8"/>
        <v>17.2</v>
      </c>
      <c r="O20" s="26">
        <f t="shared" si="9"/>
        <v>18</v>
      </c>
      <c r="P20" s="26">
        <f t="shared" si="10"/>
        <v>18.600000000000001</v>
      </c>
      <c r="Q20" s="26">
        <f t="shared" si="11"/>
        <v>19.2</v>
      </c>
      <c r="R20" s="26">
        <f t="shared" si="12"/>
        <v>19.8</v>
      </c>
      <c r="S20" s="26">
        <f t="shared" si="13"/>
        <v>20.399999999999999</v>
      </c>
      <c r="T20" s="26">
        <f t="shared" si="14"/>
        <v>21</v>
      </c>
      <c r="U20" s="26">
        <f t="shared" si="15"/>
        <v>21.6</v>
      </c>
      <c r="V20" s="26">
        <f t="shared" si="16"/>
        <v>22.2</v>
      </c>
      <c r="W20" s="26">
        <f t="shared" si="17"/>
        <v>22.8</v>
      </c>
      <c r="X20" s="26">
        <f t="shared" si="18"/>
        <v>23.4</v>
      </c>
      <c r="Y20" s="26">
        <f t="shared" si="19"/>
        <v>24</v>
      </c>
      <c r="Z20" s="26">
        <f t="shared" si="20"/>
        <v>24.8</v>
      </c>
      <c r="AA20" s="26">
        <f t="shared" si="21"/>
        <v>25.6</v>
      </c>
      <c r="AB20" s="26">
        <f t="shared" si="22"/>
        <v>26.4</v>
      </c>
      <c r="AC20" s="26">
        <f t="shared" si="23"/>
        <v>27.2</v>
      </c>
      <c r="AD20" s="26">
        <f t="shared" si="24"/>
        <v>28</v>
      </c>
      <c r="AE20" s="26">
        <f t="shared" si="25"/>
        <v>28.4</v>
      </c>
      <c r="AF20" s="26">
        <f t="shared" si="26"/>
        <v>28.8</v>
      </c>
      <c r="AG20" s="26">
        <f t="shared" si="27"/>
        <v>29.2</v>
      </c>
      <c r="AH20" s="26">
        <f t="shared" si="28"/>
        <v>29.6</v>
      </c>
      <c r="AI20" s="26">
        <f t="shared" si="29"/>
        <v>30</v>
      </c>
      <c r="AJ20" s="26">
        <f t="shared" si="30"/>
        <v>30.8</v>
      </c>
      <c r="AK20" s="26">
        <f t="shared" si="31"/>
        <v>31.6</v>
      </c>
      <c r="AL20" s="26">
        <f t="shared" si="32"/>
        <v>32.4</v>
      </c>
      <c r="AM20" s="26">
        <f t="shared" si="33"/>
        <v>33.200000000000003</v>
      </c>
      <c r="AN20" s="26">
        <f t="shared" si="34"/>
        <v>34</v>
      </c>
      <c r="AO20" s="26">
        <f t="shared" si="35"/>
        <v>34</v>
      </c>
      <c r="AP20" s="26">
        <f t="shared" si="36"/>
        <v>34</v>
      </c>
      <c r="AQ20" s="26">
        <f t="shared" si="37"/>
        <v>34</v>
      </c>
      <c r="AR20" s="26">
        <f t="shared" si="38"/>
        <v>34</v>
      </c>
      <c r="AS20" s="26">
        <f t="shared" si="39"/>
        <v>34</v>
      </c>
      <c r="AT20" s="26">
        <f t="shared" si="40"/>
        <v>34</v>
      </c>
      <c r="AU20" s="26">
        <f t="shared" si="41"/>
        <v>34</v>
      </c>
      <c r="AV20" s="26">
        <f t="shared" si="42"/>
        <v>34</v>
      </c>
      <c r="AW20" s="26">
        <f t="shared" si="43"/>
        <v>34</v>
      </c>
      <c r="AX20" s="26">
        <f t="shared" si="44"/>
        <v>34</v>
      </c>
      <c r="AY20" s="26">
        <f t="shared" si="45"/>
        <v>34</v>
      </c>
      <c r="AZ20" s="26">
        <f t="shared" si="46"/>
        <v>34</v>
      </c>
      <c r="BA20" s="26">
        <f t="shared" si="47"/>
        <v>34</v>
      </c>
      <c r="BB20" s="26">
        <f t="shared" si="48"/>
        <v>34</v>
      </c>
      <c r="BC20" s="26">
        <f t="shared" si="49"/>
        <v>34</v>
      </c>
      <c r="BD20" s="26">
        <f t="shared" si="50"/>
        <v>34</v>
      </c>
      <c r="BE20" s="26">
        <f t="shared" si="51"/>
        <v>34</v>
      </c>
      <c r="BF20" s="26">
        <f t="shared" si="52"/>
        <v>34</v>
      </c>
      <c r="BG20" s="26">
        <f t="shared" si="53"/>
        <v>34</v>
      </c>
      <c r="BH20" s="1">
        <f t="shared" si="54"/>
        <v>34</v>
      </c>
    </row>
    <row r="21" spans="1:60" x14ac:dyDescent="0.25">
      <c r="A21" s="16" t="s">
        <v>26</v>
      </c>
      <c r="B21" s="34" t="s">
        <v>104</v>
      </c>
      <c r="C21" s="46">
        <f t="shared" si="0"/>
        <v>7.1499999999999994E-2</v>
      </c>
      <c r="D21" s="47">
        <v>1</v>
      </c>
      <c r="E21" s="90">
        <v>7.1499999999999994E-2</v>
      </c>
      <c r="F21" s="1" t="s">
        <v>7</v>
      </c>
      <c r="G21" s="46">
        <v>1</v>
      </c>
      <c r="H21" s="53">
        <f t="shared" si="2"/>
        <v>14</v>
      </c>
      <c r="I21" s="26">
        <f t="shared" si="3"/>
        <v>14</v>
      </c>
      <c r="J21" s="26">
        <f t="shared" si="4"/>
        <v>14</v>
      </c>
      <c r="K21" s="26">
        <f t="shared" si="5"/>
        <v>14.8</v>
      </c>
      <c r="L21" s="26">
        <f t="shared" si="6"/>
        <v>15.6</v>
      </c>
      <c r="M21" s="26">
        <f t="shared" si="7"/>
        <v>16.399999999999999</v>
      </c>
      <c r="N21" s="26">
        <f t="shared" si="8"/>
        <v>17.2</v>
      </c>
      <c r="O21" s="26">
        <f t="shared" si="9"/>
        <v>18</v>
      </c>
      <c r="P21" s="26">
        <f t="shared" si="10"/>
        <v>18.600000000000001</v>
      </c>
      <c r="Q21" s="26">
        <f t="shared" si="11"/>
        <v>19.2</v>
      </c>
      <c r="R21" s="26">
        <f t="shared" si="12"/>
        <v>19.8</v>
      </c>
      <c r="S21" s="26">
        <f t="shared" si="13"/>
        <v>20.399999999999999</v>
      </c>
      <c r="T21" s="26">
        <f t="shared" si="14"/>
        <v>21</v>
      </c>
      <c r="U21" s="26">
        <f t="shared" si="15"/>
        <v>21.6</v>
      </c>
      <c r="V21" s="26">
        <f t="shared" si="16"/>
        <v>22.2</v>
      </c>
      <c r="W21" s="26">
        <f t="shared" si="17"/>
        <v>22.8</v>
      </c>
      <c r="X21" s="26">
        <f t="shared" si="18"/>
        <v>23.4</v>
      </c>
      <c r="Y21" s="26">
        <f t="shared" si="19"/>
        <v>24</v>
      </c>
      <c r="Z21" s="26">
        <f t="shared" si="20"/>
        <v>24.8</v>
      </c>
      <c r="AA21" s="26">
        <f t="shared" si="21"/>
        <v>25.6</v>
      </c>
      <c r="AB21" s="26">
        <f t="shared" si="22"/>
        <v>26.4</v>
      </c>
      <c r="AC21" s="26">
        <f t="shared" si="23"/>
        <v>27.2</v>
      </c>
      <c r="AD21" s="26">
        <f t="shared" si="24"/>
        <v>28</v>
      </c>
      <c r="AE21" s="26">
        <f t="shared" si="25"/>
        <v>28.4</v>
      </c>
      <c r="AF21" s="26">
        <f t="shared" si="26"/>
        <v>28.8</v>
      </c>
      <c r="AG21" s="26">
        <f t="shared" si="27"/>
        <v>29.2</v>
      </c>
      <c r="AH21" s="26">
        <f t="shared" si="28"/>
        <v>29.6</v>
      </c>
      <c r="AI21" s="26">
        <f t="shared" si="29"/>
        <v>30</v>
      </c>
      <c r="AJ21" s="26">
        <f t="shared" si="30"/>
        <v>30.8</v>
      </c>
      <c r="AK21" s="26">
        <f t="shared" si="31"/>
        <v>31.6</v>
      </c>
      <c r="AL21" s="26">
        <f t="shared" si="32"/>
        <v>32.4</v>
      </c>
      <c r="AM21" s="26">
        <f t="shared" si="33"/>
        <v>33.200000000000003</v>
      </c>
      <c r="AN21" s="26">
        <f t="shared" si="34"/>
        <v>34</v>
      </c>
      <c r="AO21" s="26">
        <f t="shared" si="35"/>
        <v>34</v>
      </c>
      <c r="AP21" s="26">
        <f t="shared" si="36"/>
        <v>34</v>
      </c>
      <c r="AQ21" s="26">
        <f t="shared" si="37"/>
        <v>34</v>
      </c>
      <c r="AR21" s="26">
        <f t="shared" si="38"/>
        <v>34</v>
      </c>
      <c r="AS21" s="26">
        <f t="shared" si="39"/>
        <v>34</v>
      </c>
      <c r="AT21" s="26">
        <f t="shared" si="40"/>
        <v>34</v>
      </c>
      <c r="AU21" s="26">
        <f t="shared" si="41"/>
        <v>34</v>
      </c>
      <c r="AV21" s="26">
        <f t="shared" si="42"/>
        <v>34</v>
      </c>
      <c r="AW21" s="26">
        <f t="shared" si="43"/>
        <v>34</v>
      </c>
      <c r="AX21" s="26">
        <f t="shared" si="44"/>
        <v>34</v>
      </c>
      <c r="AY21" s="26">
        <f t="shared" si="45"/>
        <v>34</v>
      </c>
      <c r="AZ21" s="26">
        <f t="shared" si="46"/>
        <v>34</v>
      </c>
      <c r="BA21" s="26">
        <f t="shared" si="47"/>
        <v>34</v>
      </c>
      <c r="BB21" s="26">
        <f t="shared" si="48"/>
        <v>34</v>
      </c>
      <c r="BC21" s="26">
        <f t="shared" si="49"/>
        <v>34</v>
      </c>
      <c r="BD21" s="26">
        <f t="shared" si="50"/>
        <v>34</v>
      </c>
      <c r="BE21" s="26">
        <f t="shared" si="51"/>
        <v>34</v>
      </c>
      <c r="BF21" s="26">
        <f t="shared" si="52"/>
        <v>34</v>
      </c>
      <c r="BG21" s="26">
        <f t="shared" si="53"/>
        <v>34</v>
      </c>
      <c r="BH21" s="1">
        <f t="shared" si="54"/>
        <v>34</v>
      </c>
    </row>
    <row r="22" spans="1:60" x14ac:dyDescent="0.25">
      <c r="A22" s="16" t="s">
        <v>27</v>
      </c>
      <c r="B22" s="34" t="s">
        <v>104</v>
      </c>
      <c r="C22" s="46">
        <f t="shared" si="0"/>
        <v>5.6099999999999997E-2</v>
      </c>
      <c r="D22" s="47">
        <v>1</v>
      </c>
      <c r="E22" s="90">
        <v>5.6099999999999997E-2</v>
      </c>
      <c r="F22" s="1" t="s">
        <v>7</v>
      </c>
      <c r="G22" s="46">
        <v>1</v>
      </c>
      <c r="H22" s="53">
        <f t="shared" si="2"/>
        <v>14</v>
      </c>
      <c r="I22" s="26">
        <f t="shared" si="3"/>
        <v>14</v>
      </c>
      <c r="J22" s="26">
        <f t="shared" si="4"/>
        <v>14</v>
      </c>
      <c r="K22" s="26">
        <f t="shared" si="5"/>
        <v>14.8</v>
      </c>
      <c r="L22" s="26">
        <f t="shared" si="6"/>
        <v>15.6</v>
      </c>
      <c r="M22" s="26">
        <f t="shared" si="7"/>
        <v>16.399999999999999</v>
      </c>
      <c r="N22" s="26">
        <f t="shared" si="8"/>
        <v>17.2</v>
      </c>
      <c r="O22" s="26">
        <f t="shared" si="9"/>
        <v>18</v>
      </c>
      <c r="P22" s="26">
        <f t="shared" si="10"/>
        <v>18.600000000000001</v>
      </c>
      <c r="Q22" s="26">
        <f t="shared" si="11"/>
        <v>19.2</v>
      </c>
      <c r="R22" s="26">
        <f t="shared" si="12"/>
        <v>19.8</v>
      </c>
      <c r="S22" s="26">
        <f t="shared" si="13"/>
        <v>20.399999999999999</v>
      </c>
      <c r="T22" s="26">
        <f t="shared" si="14"/>
        <v>21</v>
      </c>
      <c r="U22" s="26">
        <f t="shared" si="15"/>
        <v>21.6</v>
      </c>
      <c r="V22" s="26">
        <f t="shared" si="16"/>
        <v>22.2</v>
      </c>
      <c r="W22" s="26">
        <f t="shared" si="17"/>
        <v>22.8</v>
      </c>
      <c r="X22" s="26">
        <f t="shared" si="18"/>
        <v>23.4</v>
      </c>
      <c r="Y22" s="26">
        <f t="shared" si="19"/>
        <v>24</v>
      </c>
      <c r="Z22" s="26">
        <f t="shared" si="20"/>
        <v>24.8</v>
      </c>
      <c r="AA22" s="26">
        <f t="shared" si="21"/>
        <v>25.6</v>
      </c>
      <c r="AB22" s="26">
        <f t="shared" si="22"/>
        <v>26.4</v>
      </c>
      <c r="AC22" s="26">
        <f t="shared" si="23"/>
        <v>27.2</v>
      </c>
      <c r="AD22" s="26">
        <f t="shared" si="24"/>
        <v>28</v>
      </c>
      <c r="AE22" s="26">
        <f t="shared" si="25"/>
        <v>28.4</v>
      </c>
      <c r="AF22" s="26">
        <f t="shared" si="26"/>
        <v>28.8</v>
      </c>
      <c r="AG22" s="26">
        <f t="shared" si="27"/>
        <v>29.2</v>
      </c>
      <c r="AH22" s="26">
        <f t="shared" si="28"/>
        <v>29.6</v>
      </c>
      <c r="AI22" s="26">
        <f t="shared" si="29"/>
        <v>30</v>
      </c>
      <c r="AJ22" s="26">
        <f t="shared" si="30"/>
        <v>30.8</v>
      </c>
      <c r="AK22" s="26">
        <f t="shared" si="31"/>
        <v>31.6</v>
      </c>
      <c r="AL22" s="26">
        <f t="shared" si="32"/>
        <v>32.4</v>
      </c>
      <c r="AM22" s="26">
        <f t="shared" si="33"/>
        <v>33.200000000000003</v>
      </c>
      <c r="AN22" s="26">
        <f t="shared" si="34"/>
        <v>34</v>
      </c>
      <c r="AO22" s="26">
        <f t="shared" si="35"/>
        <v>34</v>
      </c>
      <c r="AP22" s="26">
        <f t="shared" si="36"/>
        <v>34</v>
      </c>
      <c r="AQ22" s="26">
        <f t="shared" si="37"/>
        <v>34</v>
      </c>
      <c r="AR22" s="26">
        <f t="shared" si="38"/>
        <v>34</v>
      </c>
      <c r="AS22" s="26">
        <f t="shared" si="39"/>
        <v>34</v>
      </c>
      <c r="AT22" s="26">
        <f t="shared" si="40"/>
        <v>34</v>
      </c>
      <c r="AU22" s="26">
        <f t="shared" si="41"/>
        <v>34</v>
      </c>
      <c r="AV22" s="26">
        <f t="shared" si="42"/>
        <v>34</v>
      </c>
      <c r="AW22" s="26">
        <f t="shared" si="43"/>
        <v>34</v>
      </c>
      <c r="AX22" s="26">
        <f t="shared" si="44"/>
        <v>34</v>
      </c>
      <c r="AY22" s="26">
        <f t="shared" si="45"/>
        <v>34</v>
      </c>
      <c r="AZ22" s="26">
        <f t="shared" si="46"/>
        <v>34</v>
      </c>
      <c r="BA22" s="26">
        <f t="shared" si="47"/>
        <v>34</v>
      </c>
      <c r="BB22" s="26">
        <f t="shared" si="48"/>
        <v>34</v>
      </c>
      <c r="BC22" s="26">
        <f t="shared" si="49"/>
        <v>34</v>
      </c>
      <c r="BD22" s="26">
        <f t="shared" si="50"/>
        <v>34</v>
      </c>
      <c r="BE22" s="26">
        <f t="shared" si="51"/>
        <v>34</v>
      </c>
      <c r="BF22" s="26">
        <f t="shared" si="52"/>
        <v>34</v>
      </c>
      <c r="BG22" s="26">
        <f t="shared" si="53"/>
        <v>34</v>
      </c>
      <c r="BH22" s="1">
        <f t="shared" si="54"/>
        <v>34</v>
      </c>
    </row>
    <row r="23" spans="1:60" x14ac:dyDescent="0.25">
      <c r="A23" s="16" t="s">
        <v>28</v>
      </c>
      <c r="B23" s="34" t="s">
        <v>104</v>
      </c>
      <c r="C23" s="46">
        <f t="shared" si="0"/>
        <v>5.6099999999999997E-2</v>
      </c>
      <c r="D23" s="47">
        <v>1</v>
      </c>
      <c r="E23" s="90">
        <v>5.6099999999999997E-2</v>
      </c>
      <c r="F23" s="1" t="s">
        <v>7</v>
      </c>
      <c r="G23" s="46">
        <v>1</v>
      </c>
      <c r="H23" s="53">
        <f t="shared" si="2"/>
        <v>14</v>
      </c>
      <c r="I23" s="26">
        <f t="shared" si="3"/>
        <v>14</v>
      </c>
      <c r="J23" s="26">
        <f t="shared" si="4"/>
        <v>14</v>
      </c>
      <c r="K23" s="26">
        <f t="shared" si="5"/>
        <v>14.8</v>
      </c>
      <c r="L23" s="26">
        <f t="shared" si="6"/>
        <v>15.6</v>
      </c>
      <c r="M23" s="26">
        <f t="shared" si="7"/>
        <v>16.399999999999999</v>
      </c>
      <c r="N23" s="26">
        <f t="shared" si="8"/>
        <v>17.2</v>
      </c>
      <c r="O23" s="26">
        <f t="shared" si="9"/>
        <v>18</v>
      </c>
      <c r="P23" s="26">
        <f t="shared" si="10"/>
        <v>18.600000000000001</v>
      </c>
      <c r="Q23" s="26">
        <f t="shared" si="11"/>
        <v>19.2</v>
      </c>
      <c r="R23" s="26">
        <f t="shared" si="12"/>
        <v>19.8</v>
      </c>
      <c r="S23" s="26">
        <f t="shared" si="13"/>
        <v>20.399999999999999</v>
      </c>
      <c r="T23" s="26">
        <f t="shared" si="14"/>
        <v>21</v>
      </c>
      <c r="U23" s="26">
        <f t="shared" si="15"/>
        <v>21.6</v>
      </c>
      <c r="V23" s="26">
        <f t="shared" si="16"/>
        <v>22.2</v>
      </c>
      <c r="W23" s="26">
        <f t="shared" si="17"/>
        <v>22.8</v>
      </c>
      <c r="X23" s="26">
        <f t="shared" si="18"/>
        <v>23.4</v>
      </c>
      <c r="Y23" s="26">
        <f t="shared" si="19"/>
        <v>24</v>
      </c>
      <c r="Z23" s="26">
        <f t="shared" si="20"/>
        <v>24.8</v>
      </c>
      <c r="AA23" s="26">
        <f t="shared" si="21"/>
        <v>25.6</v>
      </c>
      <c r="AB23" s="26">
        <f t="shared" si="22"/>
        <v>26.4</v>
      </c>
      <c r="AC23" s="26">
        <f t="shared" si="23"/>
        <v>27.2</v>
      </c>
      <c r="AD23" s="26">
        <f t="shared" si="24"/>
        <v>28</v>
      </c>
      <c r="AE23" s="26">
        <f t="shared" si="25"/>
        <v>28.4</v>
      </c>
      <c r="AF23" s="26">
        <f t="shared" si="26"/>
        <v>28.8</v>
      </c>
      <c r="AG23" s="26">
        <f t="shared" si="27"/>
        <v>29.2</v>
      </c>
      <c r="AH23" s="26">
        <f t="shared" si="28"/>
        <v>29.6</v>
      </c>
      <c r="AI23" s="26">
        <f t="shared" si="29"/>
        <v>30</v>
      </c>
      <c r="AJ23" s="26">
        <f t="shared" si="30"/>
        <v>30.8</v>
      </c>
      <c r="AK23" s="26">
        <f t="shared" si="31"/>
        <v>31.6</v>
      </c>
      <c r="AL23" s="26">
        <f t="shared" si="32"/>
        <v>32.4</v>
      </c>
      <c r="AM23" s="26">
        <f t="shared" si="33"/>
        <v>33.200000000000003</v>
      </c>
      <c r="AN23" s="26">
        <f t="shared" si="34"/>
        <v>34</v>
      </c>
      <c r="AO23" s="26">
        <f t="shared" si="35"/>
        <v>34</v>
      </c>
      <c r="AP23" s="26">
        <f t="shared" si="36"/>
        <v>34</v>
      </c>
      <c r="AQ23" s="26">
        <f t="shared" si="37"/>
        <v>34</v>
      </c>
      <c r="AR23" s="26">
        <f t="shared" si="38"/>
        <v>34</v>
      </c>
      <c r="AS23" s="26">
        <f t="shared" si="39"/>
        <v>34</v>
      </c>
      <c r="AT23" s="26">
        <f t="shared" si="40"/>
        <v>34</v>
      </c>
      <c r="AU23" s="26">
        <f t="shared" si="41"/>
        <v>34</v>
      </c>
      <c r="AV23" s="26">
        <f t="shared" si="42"/>
        <v>34</v>
      </c>
      <c r="AW23" s="26">
        <f t="shared" si="43"/>
        <v>34</v>
      </c>
      <c r="AX23" s="26">
        <f t="shared" si="44"/>
        <v>34</v>
      </c>
      <c r="AY23" s="26">
        <f t="shared" si="45"/>
        <v>34</v>
      </c>
      <c r="AZ23" s="26">
        <f t="shared" si="46"/>
        <v>34</v>
      </c>
      <c r="BA23" s="26">
        <f t="shared" si="47"/>
        <v>34</v>
      </c>
      <c r="BB23" s="26">
        <f t="shared" si="48"/>
        <v>34</v>
      </c>
      <c r="BC23" s="26">
        <f t="shared" si="49"/>
        <v>34</v>
      </c>
      <c r="BD23" s="26">
        <f t="shared" si="50"/>
        <v>34</v>
      </c>
      <c r="BE23" s="26">
        <f t="shared" si="51"/>
        <v>34</v>
      </c>
      <c r="BF23" s="26">
        <f t="shared" si="52"/>
        <v>34</v>
      </c>
      <c r="BG23" s="26">
        <f t="shared" si="53"/>
        <v>34</v>
      </c>
      <c r="BH23" s="1">
        <f t="shared" si="54"/>
        <v>34</v>
      </c>
    </row>
    <row r="24" spans="1:60" x14ac:dyDescent="0.25">
      <c r="A24" s="16" t="s">
        <v>29</v>
      </c>
      <c r="B24" s="34" t="s">
        <v>104</v>
      </c>
      <c r="C24" s="46">
        <f t="shared" si="0"/>
        <v>6.3100000000000003E-2</v>
      </c>
      <c r="D24" s="47">
        <v>1</v>
      </c>
      <c r="E24" s="90">
        <v>6.3100000000000003E-2</v>
      </c>
      <c r="F24" s="1" t="s">
        <v>7</v>
      </c>
      <c r="G24" s="46">
        <v>1</v>
      </c>
      <c r="H24" s="53">
        <f t="shared" si="2"/>
        <v>14</v>
      </c>
      <c r="I24" s="26">
        <f t="shared" si="3"/>
        <v>14</v>
      </c>
      <c r="J24" s="26">
        <f t="shared" si="4"/>
        <v>14</v>
      </c>
      <c r="K24" s="26">
        <f t="shared" si="5"/>
        <v>14.8</v>
      </c>
      <c r="L24" s="26">
        <f t="shared" si="6"/>
        <v>15.6</v>
      </c>
      <c r="M24" s="26">
        <f t="shared" si="7"/>
        <v>16.399999999999999</v>
      </c>
      <c r="N24" s="26">
        <f t="shared" si="8"/>
        <v>17.2</v>
      </c>
      <c r="O24" s="26">
        <f t="shared" si="9"/>
        <v>18</v>
      </c>
      <c r="P24" s="26">
        <f t="shared" si="10"/>
        <v>18.600000000000001</v>
      </c>
      <c r="Q24" s="26">
        <f t="shared" si="11"/>
        <v>19.2</v>
      </c>
      <c r="R24" s="26">
        <f t="shared" si="12"/>
        <v>19.8</v>
      </c>
      <c r="S24" s="26">
        <f t="shared" si="13"/>
        <v>20.399999999999999</v>
      </c>
      <c r="T24" s="26">
        <f t="shared" si="14"/>
        <v>21</v>
      </c>
      <c r="U24" s="26">
        <f t="shared" si="15"/>
        <v>21.6</v>
      </c>
      <c r="V24" s="26">
        <f t="shared" si="16"/>
        <v>22.2</v>
      </c>
      <c r="W24" s="26">
        <f t="shared" si="17"/>
        <v>22.8</v>
      </c>
      <c r="X24" s="26">
        <f t="shared" si="18"/>
        <v>23.4</v>
      </c>
      <c r="Y24" s="26">
        <f t="shared" si="19"/>
        <v>24</v>
      </c>
      <c r="Z24" s="26">
        <f t="shared" si="20"/>
        <v>24.8</v>
      </c>
      <c r="AA24" s="26">
        <f t="shared" si="21"/>
        <v>25.6</v>
      </c>
      <c r="AB24" s="26">
        <f t="shared" si="22"/>
        <v>26.4</v>
      </c>
      <c r="AC24" s="26">
        <f t="shared" si="23"/>
        <v>27.2</v>
      </c>
      <c r="AD24" s="26">
        <f t="shared" si="24"/>
        <v>28</v>
      </c>
      <c r="AE24" s="26">
        <f t="shared" si="25"/>
        <v>28.4</v>
      </c>
      <c r="AF24" s="26">
        <f t="shared" si="26"/>
        <v>28.8</v>
      </c>
      <c r="AG24" s="26">
        <f t="shared" si="27"/>
        <v>29.2</v>
      </c>
      <c r="AH24" s="26">
        <f t="shared" si="28"/>
        <v>29.6</v>
      </c>
      <c r="AI24" s="26">
        <f t="shared" si="29"/>
        <v>30</v>
      </c>
      <c r="AJ24" s="26">
        <f t="shared" si="30"/>
        <v>30.8</v>
      </c>
      <c r="AK24" s="26">
        <f t="shared" si="31"/>
        <v>31.6</v>
      </c>
      <c r="AL24" s="26">
        <f t="shared" si="32"/>
        <v>32.4</v>
      </c>
      <c r="AM24" s="26">
        <f t="shared" si="33"/>
        <v>33.200000000000003</v>
      </c>
      <c r="AN24" s="26">
        <f t="shared" si="34"/>
        <v>34</v>
      </c>
      <c r="AO24" s="26">
        <f t="shared" si="35"/>
        <v>34</v>
      </c>
      <c r="AP24" s="26">
        <f t="shared" si="36"/>
        <v>34</v>
      </c>
      <c r="AQ24" s="26">
        <f t="shared" si="37"/>
        <v>34</v>
      </c>
      <c r="AR24" s="26">
        <f t="shared" si="38"/>
        <v>34</v>
      </c>
      <c r="AS24" s="26">
        <f t="shared" si="39"/>
        <v>34</v>
      </c>
      <c r="AT24" s="26">
        <f t="shared" si="40"/>
        <v>34</v>
      </c>
      <c r="AU24" s="26">
        <f t="shared" si="41"/>
        <v>34</v>
      </c>
      <c r="AV24" s="26">
        <f t="shared" si="42"/>
        <v>34</v>
      </c>
      <c r="AW24" s="26">
        <f t="shared" si="43"/>
        <v>34</v>
      </c>
      <c r="AX24" s="26">
        <f t="shared" si="44"/>
        <v>34</v>
      </c>
      <c r="AY24" s="26">
        <f t="shared" si="45"/>
        <v>34</v>
      </c>
      <c r="AZ24" s="26">
        <f t="shared" si="46"/>
        <v>34</v>
      </c>
      <c r="BA24" s="26">
        <f t="shared" si="47"/>
        <v>34</v>
      </c>
      <c r="BB24" s="26">
        <f t="shared" si="48"/>
        <v>34</v>
      </c>
      <c r="BC24" s="26">
        <f t="shared" si="49"/>
        <v>34</v>
      </c>
      <c r="BD24" s="26">
        <f t="shared" si="50"/>
        <v>34</v>
      </c>
      <c r="BE24" s="26">
        <f t="shared" si="51"/>
        <v>34</v>
      </c>
      <c r="BF24" s="26">
        <f t="shared" si="52"/>
        <v>34</v>
      </c>
      <c r="BG24" s="26">
        <f t="shared" si="53"/>
        <v>34</v>
      </c>
      <c r="BH24" s="1">
        <f t="shared" si="54"/>
        <v>34</v>
      </c>
    </row>
    <row r="25" spans="1:60" x14ac:dyDescent="0.25">
      <c r="A25" s="16" t="s">
        <v>30</v>
      </c>
      <c r="B25" s="34" t="s">
        <v>104</v>
      </c>
      <c r="C25" s="46">
        <f t="shared" si="0"/>
        <v>6.3100000000000003E-2</v>
      </c>
      <c r="D25" s="47">
        <v>1</v>
      </c>
      <c r="E25" s="90">
        <v>6.3100000000000003E-2</v>
      </c>
      <c r="F25" s="1" t="s">
        <v>7</v>
      </c>
      <c r="G25" s="46">
        <v>1</v>
      </c>
      <c r="H25" s="53">
        <f t="shared" si="2"/>
        <v>14</v>
      </c>
      <c r="I25" s="26">
        <f t="shared" si="3"/>
        <v>14</v>
      </c>
      <c r="J25" s="26">
        <f t="shared" si="4"/>
        <v>14</v>
      </c>
      <c r="K25" s="26">
        <f t="shared" si="5"/>
        <v>14.8</v>
      </c>
      <c r="L25" s="26">
        <f t="shared" si="6"/>
        <v>15.6</v>
      </c>
      <c r="M25" s="26">
        <f t="shared" si="7"/>
        <v>16.399999999999999</v>
      </c>
      <c r="N25" s="26">
        <f t="shared" si="8"/>
        <v>17.2</v>
      </c>
      <c r="O25" s="26">
        <f t="shared" si="9"/>
        <v>18</v>
      </c>
      <c r="P25" s="26">
        <f t="shared" si="10"/>
        <v>18.600000000000001</v>
      </c>
      <c r="Q25" s="26">
        <f t="shared" si="11"/>
        <v>19.2</v>
      </c>
      <c r="R25" s="26">
        <f t="shared" si="12"/>
        <v>19.8</v>
      </c>
      <c r="S25" s="26">
        <f t="shared" si="13"/>
        <v>20.399999999999999</v>
      </c>
      <c r="T25" s="26">
        <f t="shared" si="14"/>
        <v>21</v>
      </c>
      <c r="U25" s="26">
        <f t="shared" si="15"/>
        <v>21.6</v>
      </c>
      <c r="V25" s="26">
        <f t="shared" si="16"/>
        <v>22.2</v>
      </c>
      <c r="W25" s="26">
        <f t="shared" si="17"/>
        <v>22.8</v>
      </c>
      <c r="X25" s="26">
        <f t="shared" si="18"/>
        <v>23.4</v>
      </c>
      <c r="Y25" s="26">
        <f t="shared" si="19"/>
        <v>24</v>
      </c>
      <c r="Z25" s="26">
        <f t="shared" si="20"/>
        <v>24.8</v>
      </c>
      <c r="AA25" s="26">
        <f t="shared" si="21"/>
        <v>25.6</v>
      </c>
      <c r="AB25" s="26">
        <f t="shared" si="22"/>
        <v>26.4</v>
      </c>
      <c r="AC25" s="26">
        <f t="shared" si="23"/>
        <v>27.2</v>
      </c>
      <c r="AD25" s="26">
        <f t="shared" si="24"/>
        <v>28</v>
      </c>
      <c r="AE25" s="26">
        <f t="shared" si="25"/>
        <v>28.4</v>
      </c>
      <c r="AF25" s="26">
        <f t="shared" si="26"/>
        <v>28.8</v>
      </c>
      <c r="AG25" s="26">
        <f t="shared" si="27"/>
        <v>29.2</v>
      </c>
      <c r="AH25" s="26">
        <f t="shared" si="28"/>
        <v>29.6</v>
      </c>
      <c r="AI25" s="26">
        <f t="shared" si="29"/>
        <v>30</v>
      </c>
      <c r="AJ25" s="26">
        <f t="shared" si="30"/>
        <v>30.8</v>
      </c>
      <c r="AK25" s="26">
        <f t="shared" si="31"/>
        <v>31.6</v>
      </c>
      <c r="AL25" s="26">
        <f t="shared" si="32"/>
        <v>32.4</v>
      </c>
      <c r="AM25" s="26">
        <f t="shared" si="33"/>
        <v>33.200000000000003</v>
      </c>
      <c r="AN25" s="26">
        <f t="shared" si="34"/>
        <v>34</v>
      </c>
      <c r="AO25" s="26">
        <f t="shared" si="35"/>
        <v>34</v>
      </c>
      <c r="AP25" s="26">
        <f t="shared" si="36"/>
        <v>34</v>
      </c>
      <c r="AQ25" s="26">
        <f t="shared" si="37"/>
        <v>34</v>
      </c>
      <c r="AR25" s="26">
        <f t="shared" si="38"/>
        <v>34</v>
      </c>
      <c r="AS25" s="26">
        <f t="shared" si="39"/>
        <v>34</v>
      </c>
      <c r="AT25" s="26">
        <f t="shared" si="40"/>
        <v>34</v>
      </c>
      <c r="AU25" s="26">
        <f t="shared" si="41"/>
        <v>34</v>
      </c>
      <c r="AV25" s="26">
        <f t="shared" si="42"/>
        <v>34</v>
      </c>
      <c r="AW25" s="26">
        <f t="shared" si="43"/>
        <v>34</v>
      </c>
      <c r="AX25" s="26">
        <f t="shared" si="44"/>
        <v>34</v>
      </c>
      <c r="AY25" s="26">
        <f t="shared" si="45"/>
        <v>34</v>
      </c>
      <c r="AZ25" s="26">
        <f t="shared" si="46"/>
        <v>34</v>
      </c>
      <c r="BA25" s="26">
        <f t="shared" si="47"/>
        <v>34</v>
      </c>
      <c r="BB25" s="26">
        <f t="shared" si="48"/>
        <v>34</v>
      </c>
      <c r="BC25" s="26">
        <f t="shared" si="49"/>
        <v>34</v>
      </c>
      <c r="BD25" s="26">
        <f t="shared" si="50"/>
        <v>34</v>
      </c>
      <c r="BE25" s="26">
        <f t="shared" si="51"/>
        <v>34</v>
      </c>
      <c r="BF25" s="26">
        <f t="shared" si="52"/>
        <v>34</v>
      </c>
      <c r="BG25" s="26">
        <f t="shared" si="53"/>
        <v>34</v>
      </c>
      <c r="BH25" s="1">
        <f t="shared" si="54"/>
        <v>34</v>
      </c>
    </row>
    <row r="26" spans="1:60" x14ac:dyDescent="0.25">
      <c r="A26" s="16" t="s">
        <v>31</v>
      </c>
      <c r="B26" s="34" t="s">
        <v>104</v>
      </c>
      <c r="C26" s="46">
        <f t="shared" si="0"/>
        <v>6.3100000000000003E-2</v>
      </c>
      <c r="D26" s="47">
        <v>1</v>
      </c>
      <c r="E26" s="90">
        <v>6.3100000000000003E-2</v>
      </c>
      <c r="F26" s="1" t="s">
        <v>7</v>
      </c>
      <c r="G26" s="46">
        <v>1</v>
      </c>
      <c r="H26" s="53">
        <f t="shared" si="2"/>
        <v>14</v>
      </c>
      <c r="I26" s="26">
        <f t="shared" si="3"/>
        <v>14</v>
      </c>
      <c r="J26" s="26">
        <f t="shared" si="4"/>
        <v>14</v>
      </c>
      <c r="K26" s="26">
        <f t="shared" si="5"/>
        <v>14.8</v>
      </c>
      <c r="L26" s="26">
        <f t="shared" si="6"/>
        <v>15.6</v>
      </c>
      <c r="M26" s="26">
        <f t="shared" si="7"/>
        <v>16.399999999999999</v>
      </c>
      <c r="N26" s="26">
        <f t="shared" si="8"/>
        <v>17.2</v>
      </c>
      <c r="O26" s="26">
        <f t="shared" si="9"/>
        <v>18</v>
      </c>
      <c r="P26" s="26">
        <f t="shared" si="10"/>
        <v>18.600000000000001</v>
      </c>
      <c r="Q26" s="26">
        <f t="shared" si="11"/>
        <v>19.2</v>
      </c>
      <c r="R26" s="26">
        <f t="shared" si="12"/>
        <v>19.8</v>
      </c>
      <c r="S26" s="26">
        <f t="shared" si="13"/>
        <v>20.399999999999999</v>
      </c>
      <c r="T26" s="26">
        <f t="shared" si="14"/>
        <v>21</v>
      </c>
      <c r="U26" s="26">
        <f t="shared" si="15"/>
        <v>21.6</v>
      </c>
      <c r="V26" s="26">
        <f t="shared" si="16"/>
        <v>22.2</v>
      </c>
      <c r="W26" s="26">
        <f t="shared" si="17"/>
        <v>22.8</v>
      </c>
      <c r="X26" s="26">
        <f t="shared" si="18"/>
        <v>23.4</v>
      </c>
      <c r="Y26" s="26">
        <f t="shared" si="19"/>
        <v>24</v>
      </c>
      <c r="Z26" s="26">
        <f t="shared" si="20"/>
        <v>24.8</v>
      </c>
      <c r="AA26" s="26">
        <f t="shared" si="21"/>
        <v>25.6</v>
      </c>
      <c r="AB26" s="26">
        <f t="shared" si="22"/>
        <v>26.4</v>
      </c>
      <c r="AC26" s="26">
        <f t="shared" si="23"/>
        <v>27.2</v>
      </c>
      <c r="AD26" s="26">
        <f t="shared" si="24"/>
        <v>28</v>
      </c>
      <c r="AE26" s="26">
        <f t="shared" si="25"/>
        <v>28.4</v>
      </c>
      <c r="AF26" s="26">
        <f t="shared" si="26"/>
        <v>28.8</v>
      </c>
      <c r="AG26" s="26">
        <f t="shared" si="27"/>
        <v>29.2</v>
      </c>
      <c r="AH26" s="26">
        <f t="shared" si="28"/>
        <v>29.6</v>
      </c>
      <c r="AI26" s="26">
        <f t="shared" si="29"/>
        <v>30</v>
      </c>
      <c r="AJ26" s="26">
        <f t="shared" si="30"/>
        <v>30.8</v>
      </c>
      <c r="AK26" s="26">
        <f t="shared" si="31"/>
        <v>31.6</v>
      </c>
      <c r="AL26" s="26">
        <f t="shared" si="32"/>
        <v>32.4</v>
      </c>
      <c r="AM26" s="26">
        <f t="shared" si="33"/>
        <v>33.200000000000003</v>
      </c>
      <c r="AN26" s="26">
        <f t="shared" si="34"/>
        <v>34</v>
      </c>
      <c r="AO26" s="26">
        <f t="shared" si="35"/>
        <v>34</v>
      </c>
      <c r="AP26" s="26">
        <f t="shared" si="36"/>
        <v>34</v>
      </c>
      <c r="AQ26" s="26">
        <f t="shared" si="37"/>
        <v>34</v>
      </c>
      <c r="AR26" s="26">
        <f t="shared" si="38"/>
        <v>34</v>
      </c>
      <c r="AS26" s="26">
        <f t="shared" si="39"/>
        <v>34</v>
      </c>
      <c r="AT26" s="26">
        <f t="shared" si="40"/>
        <v>34</v>
      </c>
      <c r="AU26" s="26">
        <f t="shared" si="41"/>
        <v>34</v>
      </c>
      <c r="AV26" s="26">
        <f t="shared" si="42"/>
        <v>34</v>
      </c>
      <c r="AW26" s="26">
        <f t="shared" si="43"/>
        <v>34</v>
      </c>
      <c r="AX26" s="26">
        <f t="shared" si="44"/>
        <v>34</v>
      </c>
      <c r="AY26" s="26">
        <f t="shared" si="45"/>
        <v>34</v>
      </c>
      <c r="AZ26" s="26">
        <f t="shared" si="46"/>
        <v>34</v>
      </c>
      <c r="BA26" s="26">
        <f t="shared" si="47"/>
        <v>34</v>
      </c>
      <c r="BB26" s="26">
        <f t="shared" si="48"/>
        <v>34</v>
      </c>
      <c r="BC26" s="26">
        <f t="shared" si="49"/>
        <v>34</v>
      </c>
      <c r="BD26" s="26">
        <f t="shared" si="50"/>
        <v>34</v>
      </c>
      <c r="BE26" s="26">
        <f t="shared" si="51"/>
        <v>34</v>
      </c>
      <c r="BF26" s="26">
        <f t="shared" si="52"/>
        <v>34</v>
      </c>
      <c r="BG26" s="26">
        <f t="shared" si="53"/>
        <v>34</v>
      </c>
      <c r="BH26" s="1">
        <f t="shared" si="54"/>
        <v>34</v>
      </c>
    </row>
    <row r="27" spans="1:60" x14ac:dyDescent="0.25">
      <c r="A27" s="16" t="s">
        <v>32</v>
      </c>
      <c r="B27" s="34" t="s">
        <v>104</v>
      </c>
      <c r="C27" s="46">
        <f t="shared" si="0"/>
        <v>6.3100000000000003E-2</v>
      </c>
      <c r="D27" s="47">
        <v>1</v>
      </c>
      <c r="E27" s="90">
        <v>6.3100000000000003E-2</v>
      </c>
      <c r="F27" s="1" t="s">
        <v>7</v>
      </c>
      <c r="G27" s="46">
        <v>1</v>
      </c>
      <c r="H27" s="53">
        <f t="shared" si="2"/>
        <v>14</v>
      </c>
      <c r="I27" s="26">
        <f t="shared" si="3"/>
        <v>14</v>
      </c>
      <c r="J27" s="26">
        <f t="shared" si="4"/>
        <v>14</v>
      </c>
      <c r="K27" s="26">
        <f t="shared" si="5"/>
        <v>14.8</v>
      </c>
      <c r="L27" s="26">
        <f t="shared" si="6"/>
        <v>15.6</v>
      </c>
      <c r="M27" s="26">
        <f t="shared" si="7"/>
        <v>16.399999999999999</v>
      </c>
      <c r="N27" s="26">
        <f t="shared" si="8"/>
        <v>17.2</v>
      </c>
      <c r="O27" s="26">
        <f t="shared" si="9"/>
        <v>18</v>
      </c>
      <c r="P27" s="26">
        <f t="shared" si="10"/>
        <v>18.600000000000001</v>
      </c>
      <c r="Q27" s="26">
        <f t="shared" si="11"/>
        <v>19.2</v>
      </c>
      <c r="R27" s="26">
        <f t="shared" si="12"/>
        <v>19.8</v>
      </c>
      <c r="S27" s="26">
        <f t="shared" si="13"/>
        <v>20.399999999999999</v>
      </c>
      <c r="T27" s="26">
        <f t="shared" si="14"/>
        <v>21</v>
      </c>
      <c r="U27" s="26">
        <f t="shared" si="15"/>
        <v>21.6</v>
      </c>
      <c r="V27" s="26">
        <f t="shared" si="16"/>
        <v>22.2</v>
      </c>
      <c r="W27" s="26">
        <f t="shared" si="17"/>
        <v>22.8</v>
      </c>
      <c r="X27" s="26">
        <f t="shared" si="18"/>
        <v>23.4</v>
      </c>
      <c r="Y27" s="26">
        <f t="shared" si="19"/>
        <v>24</v>
      </c>
      <c r="Z27" s="26">
        <f t="shared" si="20"/>
        <v>24.8</v>
      </c>
      <c r="AA27" s="26">
        <f t="shared" si="21"/>
        <v>25.6</v>
      </c>
      <c r="AB27" s="26">
        <f t="shared" si="22"/>
        <v>26.4</v>
      </c>
      <c r="AC27" s="26">
        <f t="shared" si="23"/>
        <v>27.2</v>
      </c>
      <c r="AD27" s="26">
        <f t="shared" si="24"/>
        <v>28</v>
      </c>
      <c r="AE27" s="26">
        <f t="shared" si="25"/>
        <v>28.4</v>
      </c>
      <c r="AF27" s="26">
        <f t="shared" si="26"/>
        <v>28.8</v>
      </c>
      <c r="AG27" s="26">
        <f t="shared" si="27"/>
        <v>29.2</v>
      </c>
      <c r="AH27" s="26">
        <f t="shared" si="28"/>
        <v>29.6</v>
      </c>
      <c r="AI27" s="26">
        <f t="shared" si="29"/>
        <v>30</v>
      </c>
      <c r="AJ27" s="26">
        <f t="shared" si="30"/>
        <v>30.8</v>
      </c>
      <c r="AK27" s="26">
        <f t="shared" si="31"/>
        <v>31.6</v>
      </c>
      <c r="AL27" s="26">
        <f t="shared" si="32"/>
        <v>32.4</v>
      </c>
      <c r="AM27" s="26">
        <f t="shared" si="33"/>
        <v>33.200000000000003</v>
      </c>
      <c r="AN27" s="26">
        <f t="shared" si="34"/>
        <v>34</v>
      </c>
      <c r="AO27" s="26">
        <f t="shared" si="35"/>
        <v>34</v>
      </c>
      <c r="AP27" s="26">
        <f t="shared" si="36"/>
        <v>34</v>
      </c>
      <c r="AQ27" s="26">
        <f t="shared" si="37"/>
        <v>34</v>
      </c>
      <c r="AR27" s="26">
        <f t="shared" si="38"/>
        <v>34</v>
      </c>
      <c r="AS27" s="26">
        <f t="shared" si="39"/>
        <v>34</v>
      </c>
      <c r="AT27" s="26">
        <f t="shared" si="40"/>
        <v>34</v>
      </c>
      <c r="AU27" s="26">
        <f t="shared" si="41"/>
        <v>34</v>
      </c>
      <c r="AV27" s="26">
        <f t="shared" si="42"/>
        <v>34</v>
      </c>
      <c r="AW27" s="26">
        <f t="shared" si="43"/>
        <v>34</v>
      </c>
      <c r="AX27" s="26">
        <f t="shared" si="44"/>
        <v>34</v>
      </c>
      <c r="AY27" s="26">
        <f t="shared" si="45"/>
        <v>34</v>
      </c>
      <c r="AZ27" s="26">
        <f t="shared" si="46"/>
        <v>34</v>
      </c>
      <c r="BA27" s="26">
        <f t="shared" si="47"/>
        <v>34</v>
      </c>
      <c r="BB27" s="26">
        <f t="shared" si="48"/>
        <v>34</v>
      </c>
      <c r="BC27" s="26">
        <f t="shared" si="49"/>
        <v>34</v>
      </c>
      <c r="BD27" s="26">
        <f t="shared" si="50"/>
        <v>34</v>
      </c>
      <c r="BE27" s="26">
        <f t="shared" si="51"/>
        <v>34</v>
      </c>
      <c r="BF27" s="26">
        <f t="shared" si="52"/>
        <v>34</v>
      </c>
      <c r="BG27" s="26">
        <f t="shared" si="53"/>
        <v>34</v>
      </c>
      <c r="BH27" s="1">
        <f t="shared" si="54"/>
        <v>34</v>
      </c>
    </row>
    <row r="28" spans="1:60" x14ac:dyDescent="0.25">
      <c r="A28" s="16" t="s">
        <v>33</v>
      </c>
      <c r="B28" s="34" t="s">
        <v>104</v>
      </c>
      <c r="C28" s="46">
        <f t="shared" si="0"/>
        <v>6.3100000000000003E-2</v>
      </c>
      <c r="D28" s="47">
        <v>1</v>
      </c>
      <c r="E28" s="90">
        <v>6.3100000000000003E-2</v>
      </c>
      <c r="F28" s="1" t="s">
        <v>7</v>
      </c>
      <c r="G28" s="46">
        <v>1</v>
      </c>
      <c r="H28" s="53">
        <f t="shared" si="2"/>
        <v>14</v>
      </c>
      <c r="I28" s="26">
        <f t="shared" si="3"/>
        <v>14</v>
      </c>
      <c r="J28" s="26">
        <f t="shared" si="4"/>
        <v>14</v>
      </c>
      <c r="K28" s="26">
        <f t="shared" si="5"/>
        <v>14.8</v>
      </c>
      <c r="L28" s="26">
        <f t="shared" si="6"/>
        <v>15.6</v>
      </c>
      <c r="M28" s="26">
        <f t="shared" si="7"/>
        <v>16.399999999999999</v>
      </c>
      <c r="N28" s="26">
        <f t="shared" si="8"/>
        <v>17.2</v>
      </c>
      <c r="O28" s="26">
        <f t="shared" si="9"/>
        <v>18</v>
      </c>
      <c r="P28" s="26">
        <f t="shared" si="10"/>
        <v>18.600000000000001</v>
      </c>
      <c r="Q28" s="26">
        <f t="shared" si="11"/>
        <v>19.2</v>
      </c>
      <c r="R28" s="26">
        <f t="shared" si="12"/>
        <v>19.8</v>
      </c>
      <c r="S28" s="26">
        <f t="shared" si="13"/>
        <v>20.399999999999999</v>
      </c>
      <c r="T28" s="26">
        <f t="shared" si="14"/>
        <v>21</v>
      </c>
      <c r="U28" s="26">
        <f t="shared" si="15"/>
        <v>21.6</v>
      </c>
      <c r="V28" s="26">
        <f t="shared" si="16"/>
        <v>22.2</v>
      </c>
      <c r="W28" s="26">
        <f t="shared" si="17"/>
        <v>22.8</v>
      </c>
      <c r="X28" s="26">
        <f t="shared" si="18"/>
        <v>23.4</v>
      </c>
      <c r="Y28" s="26">
        <f t="shared" si="19"/>
        <v>24</v>
      </c>
      <c r="Z28" s="26">
        <f t="shared" si="20"/>
        <v>24.8</v>
      </c>
      <c r="AA28" s="26">
        <f t="shared" si="21"/>
        <v>25.6</v>
      </c>
      <c r="AB28" s="26">
        <f t="shared" si="22"/>
        <v>26.4</v>
      </c>
      <c r="AC28" s="26">
        <f t="shared" si="23"/>
        <v>27.2</v>
      </c>
      <c r="AD28" s="26">
        <f t="shared" si="24"/>
        <v>28</v>
      </c>
      <c r="AE28" s="26">
        <f t="shared" si="25"/>
        <v>28.4</v>
      </c>
      <c r="AF28" s="26">
        <f t="shared" si="26"/>
        <v>28.8</v>
      </c>
      <c r="AG28" s="26">
        <f t="shared" si="27"/>
        <v>29.2</v>
      </c>
      <c r="AH28" s="26">
        <f t="shared" si="28"/>
        <v>29.6</v>
      </c>
      <c r="AI28" s="26">
        <f t="shared" si="29"/>
        <v>30</v>
      </c>
      <c r="AJ28" s="26">
        <f t="shared" si="30"/>
        <v>30.8</v>
      </c>
      <c r="AK28" s="26">
        <f t="shared" si="31"/>
        <v>31.6</v>
      </c>
      <c r="AL28" s="26">
        <f t="shared" si="32"/>
        <v>32.4</v>
      </c>
      <c r="AM28" s="26">
        <f t="shared" si="33"/>
        <v>33.200000000000003</v>
      </c>
      <c r="AN28" s="26">
        <f t="shared" si="34"/>
        <v>34</v>
      </c>
      <c r="AO28" s="26">
        <f t="shared" si="35"/>
        <v>34</v>
      </c>
      <c r="AP28" s="26">
        <f t="shared" si="36"/>
        <v>34</v>
      </c>
      <c r="AQ28" s="26">
        <f t="shared" si="37"/>
        <v>34</v>
      </c>
      <c r="AR28" s="26">
        <f t="shared" si="38"/>
        <v>34</v>
      </c>
      <c r="AS28" s="26">
        <f t="shared" si="39"/>
        <v>34</v>
      </c>
      <c r="AT28" s="26">
        <f t="shared" si="40"/>
        <v>34</v>
      </c>
      <c r="AU28" s="26">
        <f t="shared" si="41"/>
        <v>34</v>
      </c>
      <c r="AV28" s="26">
        <f t="shared" si="42"/>
        <v>34</v>
      </c>
      <c r="AW28" s="26">
        <f t="shared" si="43"/>
        <v>34</v>
      </c>
      <c r="AX28" s="26">
        <f t="shared" si="44"/>
        <v>34</v>
      </c>
      <c r="AY28" s="26">
        <f t="shared" si="45"/>
        <v>34</v>
      </c>
      <c r="AZ28" s="26">
        <f t="shared" si="46"/>
        <v>34</v>
      </c>
      <c r="BA28" s="26">
        <f t="shared" si="47"/>
        <v>34</v>
      </c>
      <c r="BB28" s="26">
        <f t="shared" si="48"/>
        <v>34</v>
      </c>
      <c r="BC28" s="26">
        <f t="shared" si="49"/>
        <v>34</v>
      </c>
      <c r="BD28" s="26">
        <f t="shared" si="50"/>
        <v>34</v>
      </c>
      <c r="BE28" s="26">
        <f t="shared" si="51"/>
        <v>34</v>
      </c>
      <c r="BF28" s="26">
        <f t="shared" si="52"/>
        <v>34</v>
      </c>
      <c r="BG28" s="26">
        <f t="shared" si="53"/>
        <v>34</v>
      </c>
      <c r="BH28" s="1">
        <f t="shared" si="54"/>
        <v>34</v>
      </c>
    </row>
    <row r="29" spans="1:60" x14ac:dyDescent="0.25">
      <c r="A29" s="16" t="s">
        <v>34</v>
      </c>
      <c r="B29" s="34" t="s">
        <v>104</v>
      </c>
      <c r="C29" s="46">
        <f t="shared" si="0"/>
        <v>6.93E-2</v>
      </c>
      <c r="D29" s="47">
        <v>1</v>
      </c>
      <c r="E29" s="90">
        <v>6.93E-2</v>
      </c>
      <c r="F29" s="1" t="s">
        <v>7</v>
      </c>
      <c r="G29" s="46">
        <v>1</v>
      </c>
      <c r="H29" s="53">
        <f t="shared" si="2"/>
        <v>14</v>
      </c>
      <c r="I29" s="26">
        <f t="shared" si="3"/>
        <v>14</v>
      </c>
      <c r="J29" s="26">
        <f t="shared" si="4"/>
        <v>14</v>
      </c>
      <c r="K29" s="26">
        <f t="shared" si="5"/>
        <v>14.8</v>
      </c>
      <c r="L29" s="26">
        <f t="shared" si="6"/>
        <v>15.6</v>
      </c>
      <c r="M29" s="26">
        <f t="shared" si="7"/>
        <v>16.399999999999999</v>
      </c>
      <c r="N29" s="26">
        <f t="shared" si="8"/>
        <v>17.2</v>
      </c>
      <c r="O29" s="26">
        <f t="shared" si="9"/>
        <v>18</v>
      </c>
      <c r="P29" s="26">
        <f t="shared" si="10"/>
        <v>18.600000000000001</v>
      </c>
      <c r="Q29" s="26">
        <f t="shared" si="11"/>
        <v>19.2</v>
      </c>
      <c r="R29" s="26">
        <f t="shared" si="12"/>
        <v>19.8</v>
      </c>
      <c r="S29" s="26">
        <f t="shared" si="13"/>
        <v>20.399999999999999</v>
      </c>
      <c r="T29" s="26">
        <f t="shared" si="14"/>
        <v>21</v>
      </c>
      <c r="U29" s="26">
        <f t="shared" si="15"/>
        <v>21.6</v>
      </c>
      <c r="V29" s="26">
        <f t="shared" si="16"/>
        <v>22.2</v>
      </c>
      <c r="W29" s="26">
        <f t="shared" si="17"/>
        <v>22.8</v>
      </c>
      <c r="X29" s="26">
        <f t="shared" si="18"/>
        <v>23.4</v>
      </c>
      <c r="Y29" s="26">
        <f t="shared" si="19"/>
        <v>24</v>
      </c>
      <c r="Z29" s="26">
        <f t="shared" si="20"/>
        <v>24.8</v>
      </c>
      <c r="AA29" s="26">
        <f t="shared" si="21"/>
        <v>25.6</v>
      </c>
      <c r="AB29" s="26">
        <f t="shared" si="22"/>
        <v>26.4</v>
      </c>
      <c r="AC29" s="26">
        <f t="shared" si="23"/>
        <v>27.2</v>
      </c>
      <c r="AD29" s="26">
        <f t="shared" si="24"/>
        <v>28</v>
      </c>
      <c r="AE29" s="26">
        <f t="shared" si="25"/>
        <v>28.4</v>
      </c>
      <c r="AF29" s="26">
        <f t="shared" si="26"/>
        <v>28.8</v>
      </c>
      <c r="AG29" s="26">
        <f t="shared" si="27"/>
        <v>29.2</v>
      </c>
      <c r="AH29" s="26">
        <f t="shared" si="28"/>
        <v>29.6</v>
      </c>
      <c r="AI29" s="26">
        <f t="shared" si="29"/>
        <v>30</v>
      </c>
      <c r="AJ29" s="26">
        <f t="shared" si="30"/>
        <v>30.8</v>
      </c>
      <c r="AK29" s="26">
        <f t="shared" si="31"/>
        <v>31.6</v>
      </c>
      <c r="AL29" s="26">
        <f t="shared" si="32"/>
        <v>32.4</v>
      </c>
      <c r="AM29" s="26">
        <f t="shared" si="33"/>
        <v>33.200000000000003</v>
      </c>
      <c r="AN29" s="26">
        <f t="shared" si="34"/>
        <v>34</v>
      </c>
      <c r="AO29" s="26">
        <f t="shared" si="35"/>
        <v>34</v>
      </c>
      <c r="AP29" s="26">
        <f t="shared" si="36"/>
        <v>34</v>
      </c>
      <c r="AQ29" s="26">
        <f t="shared" si="37"/>
        <v>34</v>
      </c>
      <c r="AR29" s="26">
        <f t="shared" si="38"/>
        <v>34</v>
      </c>
      <c r="AS29" s="26">
        <f t="shared" si="39"/>
        <v>34</v>
      </c>
      <c r="AT29" s="26">
        <f t="shared" si="40"/>
        <v>34</v>
      </c>
      <c r="AU29" s="26">
        <f t="shared" si="41"/>
        <v>34</v>
      </c>
      <c r="AV29" s="26">
        <f t="shared" si="42"/>
        <v>34</v>
      </c>
      <c r="AW29" s="26">
        <f t="shared" si="43"/>
        <v>34</v>
      </c>
      <c r="AX29" s="26">
        <f t="shared" si="44"/>
        <v>34</v>
      </c>
      <c r="AY29" s="26">
        <f t="shared" si="45"/>
        <v>34</v>
      </c>
      <c r="AZ29" s="26">
        <f t="shared" si="46"/>
        <v>34</v>
      </c>
      <c r="BA29" s="26">
        <f t="shared" si="47"/>
        <v>34</v>
      </c>
      <c r="BB29" s="26">
        <f t="shared" si="48"/>
        <v>34</v>
      </c>
      <c r="BC29" s="26">
        <f t="shared" si="49"/>
        <v>34</v>
      </c>
      <c r="BD29" s="26">
        <f t="shared" si="50"/>
        <v>34</v>
      </c>
      <c r="BE29" s="26">
        <f t="shared" si="51"/>
        <v>34</v>
      </c>
      <c r="BF29" s="26">
        <f t="shared" si="52"/>
        <v>34</v>
      </c>
      <c r="BG29" s="26">
        <f t="shared" si="53"/>
        <v>34</v>
      </c>
      <c r="BH29" s="1">
        <f t="shared" si="54"/>
        <v>34</v>
      </c>
    </row>
    <row r="30" spans="1:60" x14ac:dyDescent="0.25">
      <c r="A30" s="16" t="s">
        <v>35</v>
      </c>
      <c r="B30" s="34" t="s">
        <v>104</v>
      </c>
      <c r="C30" s="46">
        <f t="shared" si="0"/>
        <v>6.93E-2</v>
      </c>
      <c r="D30" s="47">
        <v>1</v>
      </c>
      <c r="E30" s="90">
        <v>6.93E-2</v>
      </c>
      <c r="F30" s="1" t="s">
        <v>7</v>
      </c>
      <c r="G30" s="46">
        <v>1</v>
      </c>
      <c r="H30" s="53">
        <f t="shared" si="2"/>
        <v>14</v>
      </c>
      <c r="I30" s="26">
        <f t="shared" si="3"/>
        <v>14</v>
      </c>
      <c r="J30" s="26">
        <f t="shared" si="4"/>
        <v>14</v>
      </c>
      <c r="K30" s="26">
        <f t="shared" si="5"/>
        <v>14.8</v>
      </c>
      <c r="L30" s="26">
        <f t="shared" si="6"/>
        <v>15.6</v>
      </c>
      <c r="M30" s="26">
        <f t="shared" si="7"/>
        <v>16.399999999999999</v>
      </c>
      <c r="N30" s="26">
        <f t="shared" si="8"/>
        <v>17.2</v>
      </c>
      <c r="O30" s="26">
        <f t="shared" si="9"/>
        <v>18</v>
      </c>
      <c r="P30" s="26">
        <f t="shared" si="10"/>
        <v>18.600000000000001</v>
      </c>
      <c r="Q30" s="26">
        <f t="shared" si="11"/>
        <v>19.2</v>
      </c>
      <c r="R30" s="26">
        <f t="shared" si="12"/>
        <v>19.8</v>
      </c>
      <c r="S30" s="26">
        <f t="shared" si="13"/>
        <v>20.399999999999999</v>
      </c>
      <c r="T30" s="26">
        <f t="shared" si="14"/>
        <v>21</v>
      </c>
      <c r="U30" s="26">
        <f t="shared" si="15"/>
        <v>21.6</v>
      </c>
      <c r="V30" s="26">
        <f t="shared" si="16"/>
        <v>22.2</v>
      </c>
      <c r="W30" s="26">
        <f t="shared" si="17"/>
        <v>22.8</v>
      </c>
      <c r="X30" s="26">
        <f t="shared" si="18"/>
        <v>23.4</v>
      </c>
      <c r="Y30" s="26">
        <f t="shared" si="19"/>
        <v>24</v>
      </c>
      <c r="Z30" s="26">
        <f t="shared" si="20"/>
        <v>24.8</v>
      </c>
      <c r="AA30" s="26">
        <f t="shared" si="21"/>
        <v>25.6</v>
      </c>
      <c r="AB30" s="26">
        <f t="shared" si="22"/>
        <v>26.4</v>
      </c>
      <c r="AC30" s="26">
        <f t="shared" si="23"/>
        <v>27.2</v>
      </c>
      <c r="AD30" s="26">
        <f t="shared" si="24"/>
        <v>28</v>
      </c>
      <c r="AE30" s="26">
        <f t="shared" si="25"/>
        <v>28.4</v>
      </c>
      <c r="AF30" s="26">
        <f t="shared" si="26"/>
        <v>28.8</v>
      </c>
      <c r="AG30" s="26">
        <f t="shared" si="27"/>
        <v>29.2</v>
      </c>
      <c r="AH30" s="26">
        <f t="shared" si="28"/>
        <v>29.6</v>
      </c>
      <c r="AI30" s="26">
        <f t="shared" si="29"/>
        <v>30</v>
      </c>
      <c r="AJ30" s="26">
        <f t="shared" si="30"/>
        <v>30.8</v>
      </c>
      <c r="AK30" s="26">
        <f t="shared" si="31"/>
        <v>31.6</v>
      </c>
      <c r="AL30" s="26">
        <f t="shared" si="32"/>
        <v>32.4</v>
      </c>
      <c r="AM30" s="26">
        <f t="shared" si="33"/>
        <v>33.200000000000003</v>
      </c>
      <c r="AN30" s="26">
        <f t="shared" si="34"/>
        <v>34</v>
      </c>
      <c r="AO30" s="26">
        <f t="shared" si="35"/>
        <v>34</v>
      </c>
      <c r="AP30" s="26">
        <f t="shared" si="36"/>
        <v>34</v>
      </c>
      <c r="AQ30" s="26">
        <f t="shared" si="37"/>
        <v>34</v>
      </c>
      <c r="AR30" s="26">
        <f t="shared" si="38"/>
        <v>34</v>
      </c>
      <c r="AS30" s="26">
        <f t="shared" si="39"/>
        <v>34</v>
      </c>
      <c r="AT30" s="26">
        <f t="shared" si="40"/>
        <v>34</v>
      </c>
      <c r="AU30" s="26">
        <f t="shared" si="41"/>
        <v>34</v>
      </c>
      <c r="AV30" s="26">
        <f t="shared" si="42"/>
        <v>34</v>
      </c>
      <c r="AW30" s="26">
        <f t="shared" si="43"/>
        <v>34</v>
      </c>
      <c r="AX30" s="26">
        <f t="shared" si="44"/>
        <v>34</v>
      </c>
      <c r="AY30" s="26">
        <f t="shared" si="45"/>
        <v>34</v>
      </c>
      <c r="AZ30" s="26">
        <f t="shared" si="46"/>
        <v>34</v>
      </c>
      <c r="BA30" s="26">
        <f t="shared" si="47"/>
        <v>34</v>
      </c>
      <c r="BB30" s="26">
        <f t="shared" si="48"/>
        <v>34</v>
      </c>
      <c r="BC30" s="26">
        <f t="shared" si="49"/>
        <v>34</v>
      </c>
      <c r="BD30" s="26">
        <f t="shared" si="50"/>
        <v>34</v>
      </c>
      <c r="BE30" s="26">
        <f t="shared" si="51"/>
        <v>34</v>
      </c>
      <c r="BF30" s="26">
        <f t="shared" si="52"/>
        <v>34</v>
      </c>
      <c r="BG30" s="26">
        <f t="shared" si="53"/>
        <v>34</v>
      </c>
      <c r="BH30" s="1">
        <f t="shared" si="54"/>
        <v>34</v>
      </c>
    </row>
    <row r="31" spans="1:60" x14ac:dyDescent="0.25">
      <c r="A31" s="16" t="s">
        <v>36</v>
      </c>
      <c r="B31" s="34" t="s">
        <v>104</v>
      </c>
      <c r="C31" s="46">
        <f t="shared" si="0"/>
        <v>6.93E-2</v>
      </c>
      <c r="D31" s="47">
        <v>1</v>
      </c>
      <c r="E31" s="90">
        <v>6.93E-2</v>
      </c>
      <c r="F31" s="1" t="s">
        <v>7</v>
      </c>
      <c r="G31" s="46">
        <v>1</v>
      </c>
      <c r="H31" s="53">
        <f t="shared" si="2"/>
        <v>14</v>
      </c>
      <c r="I31" s="26">
        <f t="shared" si="3"/>
        <v>14</v>
      </c>
      <c r="J31" s="26">
        <f t="shared" si="4"/>
        <v>14</v>
      </c>
      <c r="K31" s="26">
        <f t="shared" si="5"/>
        <v>14.8</v>
      </c>
      <c r="L31" s="26">
        <f t="shared" si="6"/>
        <v>15.6</v>
      </c>
      <c r="M31" s="26">
        <f t="shared" si="7"/>
        <v>16.399999999999999</v>
      </c>
      <c r="N31" s="26">
        <f t="shared" si="8"/>
        <v>17.2</v>
      </c>
      <c r="O31" s="26">
        <f t="shared" si="9"/>
        <v>18</v>
      </c>
      <c r="P31" s="26">
        <f t="shared" si="10"/>
        <v>18.600000000000001</v>
      </c>
      <c r="Q31" s="26">
        <f t="shared" si="11"/>
        <v>19.2</v>
      </c>
      <c r="R31" s="26">
        <f t="shared" si="12"/>
        <v>19.8</v>
      </c>
      <c r="S31" s="26">
        <f t="shared" si="13"/>
        <v>20.399999999999999</v>
      </c>
      <c r="T31" s="26">
        <f t="shared" si="14"/>
        <v>21</v>
      </c>
      <c r="U31" s="26">
        <f t="shared" si="15"/>
        <v>21.6</v>
      </c>
      <c r="V31" s="26">
        <f t="shared" si="16"/>
        <v>22.2</v>
      </c>
      <c r="W31" s="26">
        <f t="shared" si="17"/>
        <v>22.8</v>
      </c>
      <c r="X31" s="26">
        <f t="shared" si="18"/>
        <v>23.4</v>
      </c>
      <c r="Y31" s="26">
        <f t="shared" si="19"/>
        <v>24</v>
      </c>
      <c r="Z31" s="26">
        <f t="shared" si="20"/>
        <v>24.8</v>
      </c>
      <c r="AA31" s="26">
        <f t="shared" si="21"/>
        <v>25.6</v>
      </c>
      <c r="AB31" s="26">
        <f t="shared" si="22"/>
        <v>26.4</v>
      </c>
      <c r="AC31" s="26">
        <f t="shared" si="23"/>
        <v>27.2</v>
      </c>
      <c r="AD31" s="26">
        <f t="shared" si="24"/>
        <v>28</v>
      </c>
      <c r="AE31" s="26">
        <f t="shared" si="25"/>
        <v>28.4</v>
      </c>
      <c r="AF31" s="26">
        <f t="shared" si="26"/>
        <v>28.8</v>
      </c>
      <c r="AG31" s="26">
        <f t="shared" si="27"/>
        <v>29.2</v>
      </c>
      <c r="AH31" s="26">
        <f t="shared" si="28"/>
        <v>29.6</v>
      </c>
      <c r="AI31" s="26">
        <f t="shared" si="29"/>
        <v>30</v>
      </c>
      <c r="AJ31" s="26">
        <f t="shared" si="30"/>
        <v>30.8</v>
      </c>
      <c r="AK31" s="26">
        <f t="shared" si="31"/>
        <v>31.6</v>
      </c>
      <c r="AL31" s="26">
        <f t="shared" si="32"/>
        <v>32.4</v>
      </c>
      <c r="AM31" s="26">
        <f t="shared" si="33"/>
        <v>33.200000000000003</v>
      </c>
      <c r="AN31" s="26">
        <f t="shared" si="34"/>
        <v>34</v>
      </c>
      <c r="AO31" s="26">
        <f t="shared" si="35"/>
        <v>34</v>
      </c>
      <c r="AP31" s="26">
        <f t="shared" si="36"/>
        <v>34</v>
      </c>
      <c r="AQ31" s="26">
        <f t="shared" si="37"/>
        <v>34</v>
      </c>
      <c r="AR31" s="26">
        <f t="shared" si="38"/>
        <v>34</v>
      </c>
      <c r="AS31" s="26">
        <f t="shared" si="39"/>
        <v>34</v>
      </c>
      <c r="AT31" s="26">
        <f t="shared" si="40"/>
        <v>34</v>
      </c>
      <c r="AU31" s="26">
        <f t="shared" si="41"/>
        <v>34</v>
      </c>
      <c r="AV31" s="26">
        <f t="shared" si="42"/>
        <v>34</v>
      </c>
      <c r="AW31" s="26">
        <f t="shared" si="43"/>
        <v>34</v>
      </c>
      <c r="AX31" s="26">
        <f t="shared" si="44"/>
        <v>34</v>
      </c>
      <c r="AY31" s="26">
        <f t="shared" si="45"/>
        <v>34</v>
      </c>
      <c r="AZ31" s="26">
        <f t="shared" si="46"/>
        <v>34</v>
      </c>
      <c r="BA31" s="26">
        <f t="shared" si="47"/>
        <v>34</v>
      </c>
      <c r="BB31" s="26">
        <f t="shared" si="48"/>
        <v>34</v>
      </c>
      <c r="BC31" s="26">
        <f t="shared" si="49"/>
        <v>34</v>
      </c>
      <c r="BD31" s="26">
        <f t="shared" si="50"/>
        <v>34</v>
      </c>
      <c r="BE31" s="26">
        <f t="shared" si="51"/>
        <v>34</v>
      </c>
      <c r="BF31" s="26">
        <f t="shared" si="52"/>
        <v>34</v>
      </c>
      <c r="BG31" s="26">
        <f t="shared" si="53"/>
        <v>34</v>
      </c>
      <c r="BH31" s="1">
        <f t="shared" si="54"/>
        <v>34</v>
      </c>
    </row>
    <row r="32" spans="1:60" x14ac:dyDescent="0.25">
      <c r="A32" s="16" t="s">
        <v>37</v>
      </c>
      <c r="B32" s="34" t="s">
        <v>104</v>
      </c>
      <c r="C32" s="46">
        <f t="shared" si="0"/>
        <v>6.93E-2</v>
      </c>
      <c r="D32" s="47">
        <v>1</v>
      </c>
      <c r="E32" s="90">
        <v>6.93E-2</v>
      </c>
      <c r="F32" s="1" t="s">
        <v>7</v>
      </c>
      <c r="G32" s="46">
        <v>1</v>
      </c>
      <c r="H32" s="53">
        <f t="shared" si="2"/>
        <v>14</v>
      </c>
      <c r="I32" s="26">
        <f t="shared" si="3"/>
        <v>14</v>
      </c>
      <c r="J32" s="26">
        <f t="shared" si="4"/>
        <v>14</v>
      </c>
      <c r="K32" s="26">
        <f t="shared" si="5"/>
        <v>14.8</v>
      </c>
      <c r="L32" s="26">
        <f t="shared" si="6"/>
        <v>15.6</v>
      </c>
      <c r="M32" s="26">
        <f t="shared" si="7"/>
        <v>16.399999999999999</v>
      </c>
      <c r="N32" s="26">
        <f t="shared" si="8"/>
        <v>17.2</v>
      </c>
      <c r="O32" s="26">
        <f t="shared" si="9"/>
        <v>18</v>
      </c>
      <c r="P32" s="26">
        <f t="shared" si="10"/>
        <v>18.600000000000001</v>
      </c>
      <c r="Q32" s="26">
        <f t="shared" si="11"/>
        <v>19.2</v>
      </c>
      <c r="R32" s="26">
        <f t="shared" si="12"/>
        <v>19.8</v>
      </c>
      <c r="S32" s="26">
        <f t="shared" si="13"/>
        <v>20.399999999999999</v>
      </c>
      <c r="T32" s="26">
        <f t="shared" si="14"/>
        <v>21</v>
      </c>
      <c r="U32" s="26">
        <f t="shared" si="15"/>
        <v>21.6</v>
      </c>
      <c r="V32" s="26">
        <f t="shared" si="16"/>
        <v>22.2</v>
      </c>
      <c r="W32" s="26">
        <f t="shared" si="17"/>
        <v>22.8</v>
      </c>
      <c r="X32" s="26">
        <f t="shared" si="18"/>
        <v>23.4</v>
      </c>
      <c r="Y32" s="26">
        <f t="shared" si="19"/>
        <v>24</v>
      </c>
      <c r="Z32" s="26">
        <f t="shared" si="20"/>
        <v>24.8</v>
      </c>
      <c r="AA32" s="26">
        <f t="shared" si="21"/>
        <v>25.6</v>
      </c>
      <c r="AB32" s="26">
        <f t="shared" si="22"/>
        <v>26.4</v>
      </c>
      <c r="AC32" s="26">
        <f t="shared" si="23"/>
        <v>27.2</v>
      </c>
      <c r="AD32" s="26">
        <f t="shared" si="24"/>
        <v>28</v>
      </c>
      <c r="AE32" s="26">
        <f t="shared" si="25"/>
        <v>28.4</v>
      </c>
      <c r="AF32" s="26">
        <f t="shared" si="26"/>
        <v>28.8</v>
      </c>
      <c r="AG32" s="26">
        <f t="shared" si="27"/>
        <v>29.2</v>
      </c>
      <c r="AH32" s="26">
        <f t="shared" si="28"/>
        <v>29.6</v>
      </c>
      <c r="AI32" s="26">
        <f t="shared" si="29"/>
        <v>30</v>
      </c>
      <c r="AJ32" s="26">
        <f t="shared" si="30"/>
        <v>30.8</v>
      </c>
      <c r="AK32" s="26">
        <f t="shared" si="31"/>
        <v>31.6</v>
      </c>
      <c r="AL32" s="26">
        <f t="shared" si="32"/>
        <v>32.4</v>
      </c>
      <c r="AM32" s="26">
        <f t="shared" si="33"/>
        <v>33.200000000000003</v>
      </c>
      <c r="AN32" s="26">
        <f t="shared" si="34"/>
        <v>34</v>
      </c>
      <c r="AO32" s="26">
        <f t="shared" si="35"/>
        <v>34</v>
      </c>
      <c r="AP32" s="26">
        <f t="shared" si="36"/>
        <v>34</v>
      </c>
      <c r="AQ32" s="26">
        <f t="shared" si="37"/>
        <v>34</v>
      </c>
      <c r="AR32" s="26">
        <f t="shared" si="38"/>
        <v>34</v>
      </c>
      <c r="AS32" s="26">
        <f t="shared" si="39"/>
        <v>34</v>
      </c>
      <c r="AT32" s="26">
        <f t="shared" si="40"/>
        <v>34</v>
      </c>
      <c r="AU32" s="26">
        <f t="shared" si="41"/>
        <v>34</v>
      </c>
      <c r="AV32" s="26">
        <f t="shared" si="42"/>
        <v>34</v>
      </c>
      <c r="AW32" s="26">
        <f t="shared" si="43"/>
        <v>34</v>
      </c>
      <c r="AX32" s="26">
        <f t="shared" si="44"/>
        <v>34</v>
      </c>
      <c r="AY32" s="26">
        <f t="shared" si="45"/>
        <v>34</v>
      </c>
      <c r="AZ32" s="26">
        <f t="shared" si="46"/>
        <v>34</v>
      </c>
      <c r="BA32" s="26">
        <f t="shared" si="47"/>
        <v>34</v>
      </c>
      <c r="BB32" s="26">
        <f t="shared" si="48"/>
        <v>34</v>
      </c>
      <c r="BC32" s="26">
        <f t="shared" si="49"/>
        <v>34</v>
      </c>
      <c r="BD32" s="26">
        <f t="shared" si="50"/>
        <v>34</v>
      </c>
      <c r="BE32" s="26">
        <f t="shared" si="51"/>
        <v>34</v>
      </c>
      <c r="BF32" s="26">
        <f t="shared" si="52"/>
        <v>34</v>
      </c>
      <c r="BG32" s="26">
        <f t="shared" si="53"/>
        <v>34</v>
      </c>
      <c r="BH32" s="1">
        <f t="shared" si="54"/>
        <v>34</v>
      </c>
    </row>
    <row r="33" spans="1:60" x14ac:dyDescent="0.25">
      <c r="A33" s="16" t="s">
        <v>38</v>
      </c>
      <c r="B33" s="34" t="s">
        <v>104</v>
      </c>
      <c r="C33" s="46">
        <f t="shared" si="0"/>
        <v>7.0000000000000007E-2</v>
      </c>
      <c r="D33" s="47">
        <v>1</v>
      </c>
      <c r="E33" s="92">
        <v>7.0000000000000007E-2</v>
      </c>
      <c r="F33" s="1" t="s">
        <v>7</v>
      </c>
      <c r="G33" s="46">
        <v>1</v>
      </c>
      <c r="H33" s="53">
        <f t="shared" si="2"/>
        <v>14</v>
      </c>
      <c r="I33" s="26">
        <f t="shared" si="3"/>
        <v>14</v>
      </c>
      <c r="J33" s="26">
        <f t="shared" si="4"/>
        <v>14</v>
      </c>
      <c r="K33" s="26">
        <f t="shared" si="5"/>
        <v>14.8</v>
      </c>
      <c r="L33" s="26">
        <f t="shared" si="6"/>
        <v>15.6</v>
      </c>
      <c r="M33" s="26">
        <f t="shared" si="7"/>
        <v>16.399999999999999</v>
      </c>
      <c r="N33" s="26">
        <f t="shared" si="8"/>
        <v>17.2</v>
      </c>
      <c r="O33" s="26">
        <f t="shared" si="9"/>
        <v>18</v>
      </c>
      <c r="P33" s="26">
        <f t="shared" si="10"/>
        <v>18.600000000000001</v>
      </c>
      <c r="Q33" s="26">
        <f t="shared" si="11"/>
        <v>19.2</v>
      </c>
      <c r="R33" s="26">
        <f t="shared" si="12"/>
        <v>19.8</v>
      </c>
      <c r="S33" s="26">
        <f t="shared" si="13"/>
        <v>20.399999999999999</v>
      </c>
      <c r="T33" s="26">
        <f t="shared" si="14"/>
        <v>21</v>
      </c>
      <c r="U33" s="26">
        <f t="shared" si="15"/>
        <v>21.6</v>
      </c>
      <c r="V33" s="26">
        <f t="shared" si="16"/>
        <v>22.2</v>
      </c>
      <c r="W33" s="26">
        <f t="shared" si="17"/>
        <v>22.8</v>
      </c>
      <c r="X33" s="26">
        <f t="shared" si="18"/>
        <v>23.4</v>
      </c>
      <c r="Y33" s="26">
        <f t="shared" si="19"/>
        <v>24</v>
      </c>
      <c r="Z33" s="26">
        <f t="shared" si="20"/>
        <v>24.8</v>
      </c>
      <c r="AA33" s="26">
        <f t="shared" si="21"/>
        <v>25.6</v>
      </c>
      <c r="AB33" s="26">
        <f t="shared" si="22"/>
        <v>26.4</v>
      </c>
      <c r="AC33" s="26">
        <f t="shared" si="23"/>
        <v>27.2</v>
      </c>
      <c r="AD33" s="26">
        <f t="shared" si="24"/>
        <v>28</v>
      </c>
      <c r="AE33" s="26">
        <f t="shared" si="25"/>
        <v>28.4</v>
      </c>
      <c r="AF33" s="26">
        <f t="shared" si="26"/>
        <v>28.8</v>
      </c>
      <c r="AG33" s="26">
        <f t="shared" si="27"/>
        <v>29.2</v>
      </c>
      <c r="AH33" s="26">
        <f t="shared" si="28"/>
        <v>29.6</v>
      </c>
      <c r="AI33" s="26">
        <f t="shared" si="29"/>
        <v>30</v>
      </c>
      <c r="AJ33" s="26">
        <f t="shared" si="30"/>
        <v>30.8</v>
      </c>
      <c r="AK33" s="26">
        <f t="shared" si="31"/>
        <v>31.6</v>
      </c>
      <c r="AL33" s="26">
        <f t="shared" si="32"/>
        <v>32.4</v>
      </c>
      <c r="AM33" s="26">
        <f t="shared" si="33"/>
        <v>33.200000000000003</v>
      </c>
      <c r="AN33" s="26">
        <f t="shared" si="34"/>
        <v>34</v>
      </c>
      <c r="AO33" s="26">
        <f t="shared" si="35"/>
        <v>34</v>
      </c>
      <c r="AP33" s="26">
        <f t="shared" si="36"/>
        <v>34</v>
      </c>
      <c r="AQ33" s="26">
        <f t="shared" si="37"/>
        <v>34</v>
      </c>
      <c r="AR33" s="26">
        <f t="shared" si="38"/>
        <v>34</v>
      </c>
      <c r="AS33" s="26">
        <f t="shared" si="39"/>
        <v>34</v>
      </c>
      <c r="AT33" s="26">
        <f t="shared" si="40"/>
        <v>34</v>
      </c>
      <c r="AU33" s="26">
        <f t="shared" si="41"/>
        <v>34</v>
      </c>
      <c r="AV33" s="26">
        <f t="shared" si="42"/>
        <v>34</v>
      </c>
      <c r="AW33" s="26">
        <f t="shared" si="43"/>
        <v>34</v>
      </c>
      <c r="AX33" s="26">
        <f t="shared" si="44"/>
        <v>34</v>
      </c>
      <c r="AY33" s="26">
        <f t="shared" si="45"/>
        <v>34</v>
      </c>
      <c r="AZ33" s="26">
        <f t="shared" si="46"/>
        <v>34</v>
      </c>
      <c r="BA33" s="26">
        <f t="shared" si="47"/>
        <v>34</v>
      </c>
      <c r="BB33" s="26">
        <f t="shared" si="48"/>
        <v>34</v>
      </c>
      <c r="BC33" s="26">
        <f t="shared" si="49"/>
        <v>34</v>
      </c>
      <c r="BD33" s="26">
        <f t="shared" si="50"/>
        <v>34</v>
      </c>
      <c r="BE33" s="26">
        <f t="shared" si="51"/>
        <v>34</v>
      </c>
      <c r="BF33" s="26">
        <f t="shared" si="52"/>
        <v>34</v>
      </c>
      <c r="BG33" s="26">
        <f t="shared" si="53"/>
        <v>34</v>
      </c>
      <c r="BH33" s="1">
        <f t="shared" si="54"/>
        <v>34</v>
      </c>
    </row>
    <row r="34" spans="1:60" x14ac:dyDescent="0.25">
      <c r="A34" s="16" t="s">
        <v>39</v>
      </c>
      <c r="B34" s="34" t="s">
        <v>104</v>
      </c>
      <c r="C34" s="46">
        <f t="shared" si="0"/>
        <v>6.93E-2</v>
      </c>
      <c r="D34" s="47">
        <v>1</v>
      </c>
      <c r="E34" s="90">
        <v>6.93E-2</v>
      </c>
      <c r="F34" s="1" t="s">
        <v>7</v>
      </c>
      <c r="G34" s="46">
        <v>1</v>
      </c>
      <c r="H34" s="53">
        <f t="shared" si="2"/>
        <v>14</v>
      </c>
      <c r="I34" s="26">
        <f t="shared" si="3"/>
        <v>14</v>
      </c>
      <c r="J34" s="26">
        <f t="shared" si="4"/>
        <v>14</v>
      </c>
      <c r="K34" s="26">
        <f t="shared" si="5"/>
        <v>14.8</v>
      </c>
      <c r="L34" s="26">
        <f t="shared" si="6"/>
        <v>15.6</v>
      </c>
      <c r="M34" s="26">
        <f t="shared" si="7"/>
        <v>16.399999999999999</v>
      </c>
      <c r="N34" s="26">
        <f t="shared" si="8"/>
        <v>17.2</v>
      </c>
      <c r="O34" s="26">
        <f t="shared" si="9"/>
        <v>18</v>
      </c>
      <c r="P34" s="26">
        <f t="shared" si="10"/>
        <v>18.600000000000001</v>
      </c>
      <c r="Q34" s="26">
        <f t="shared" si="11"/>
        <v>19.2</v>
      </c>
      <c r="R34" s="26">
        <f t="shared" si="12"/>
        <v>19.8</v>
      </c>
      <c r="S34" s="26">
        <f t="shared" si="13"/>
        <v>20.399999999999999</v>
      </c>
      <c r="T34" s="26">
        <f t="shared" si="14"/>
        <v>21</v>
      </c>
      <c r="U34" s="26">
        <f t="shared" si="15"/>
        <v>21.6</v>
      </c>
      <c r="V34" s="26">
        <f t="shared" si="16"/>
        <v>22.2</v>
      </c>
      <c r="W34" s="26">
        <f t="shared" si="17"/>
        <v>22.8</v>
      </c>
      <c r="X34" s="26">
        <f t="shared" si="18"/>
        <v>23.4</v>
      </c>
      <c r="Y34" s="26">
        <f t="shared" si="19"/>
        <v>24</v>
      </c>
      <c r="Z34" s="26">
        <f t="shared" si="20"/>
        <v>24.8</v>
      </c>
      <c r="AA34" s="26">
        <f t="shared" si="21"/>
        <v>25.6</v>
      </c>
      <c r="AB34" s="26">
        <f t="shared" si="22"/>
        <v>26.4</v>
      </c>
      <c r="AC34" s="26">
        <f t="shared" si="23"/>
        <v>27.2</v>
      </c>
      <c r="AD34" s="26">
        <f t="shared" si="24"/>
        <v>28</v>
      </c>
      <c r="AE34" s="26">
        <f t="shared" si="25"/>
        <v>28.4</v>
      </c>
      <c r="AF34" s="26">
        <f t="shared" si="26"/>
        <v>28.8</v>
      </c>
      <c r="AG34" s="26">
        <f t="shared" si="27"/>
        <v>29.2</v>
      </c>
      <c r="AH34" s="26">
        <f t="shared" si="28"/>
        <v>29.6</v>
      </c>
      <c r="AI34" s="26">
        <f t="shared" si="29"/>
        <v>30</v>
      </c>
      <c r="AJ34" s="26">
        <f t="shared" si="30"/>
        <v>30.8</v>
      </c>
      <c r="AK34" s="26">
        <f t="shared" si="31"/>
        <v>31.6</v>
      </c>
      <c r="AL34" s="26">
        <f t="shared" si="32"/>
        <v>32.4</v>
      </c>
      <c r="AM34" s="26">
        <f t="shared" si="33"/>
        <v>33.200000000000003</v>
      </c>
      <c r="AN34" s="26">
        <f t="shared" si="34"/>
        <v>34</v>
      </c>
      <c r="AO34" s="26">
        <f t="shared" si="35"/>
        <v>34</v>
      </c>
      <c r="AP34" s="26">
        <f t="shared" si="36"/>
        <v>34</v>
      </c>
      <c r="AQ34" s="26">
        <f t="shared" si="37"/>
        <v>34</v>
      </c>
      <c r="AR34" s="26">
        <f t="shared" si="38"/>
        <v>34</v>
      </c>
      <c r="AS34" s="26">
        <f t="shared" si="39"/>
        <v>34</v>
      </c>
      <c r="AT34" s="26">
        <f t="shared" si="40"/>
        <v>34</v>
      </c>
      <c r="AU34" s="26">
        <f t="shared" si="41"/>
        <v>34</v>
      </c>
      <c r="AV34" s="26">
        <f t="shared" si="42"/>
        <v>34</v>
      </c>
      <c r="AW34" s="26">
        <f t="shared" si="43"/>
        <v>34</v>
      </c>
      <c r="AX34" s="26">
        <f t="shared" si="44"/>
        <v>34</v>
      </c>
      <c r="AY34" s="26">
        <f t="shared" si="45"/>
        <v>34</v>
      </c>
      <c r="AZ34" s="26">
        <f t="shared" si="46"/>
        <v>34</v>
      </c>
      <c r="BA34" s="26">
        <f t="shared" si="47"/>
        <v>34</v>
      </c>
      <c r="BB34" s="26">
        <f t="shared" si="48"/>
        <v>34</v>
      </c>
      <c r="BC34" s="26">
        <f t="shared" si="49"/>
        <v>34</v>
      </c>
      <c r="BD34" s="26">
        <f t="shared" si="50"/>
        <v>34</v>
      </c>
      <c r="BE34" s="26">
        <f t="shared" si="51"/>
        <v>34</v>
      </c>
      <c r="BF34" s="26">
        <f t="shared" si="52"/>
        <v>34</v>
      </c>
      <c r="BG34" s="26">
        <f t="shared" si="53"/>
        <v>34</v>
      </c>
      <c r="BH34" s="1">
        <f t="shared" si="54"/>
        <v>34</v>
      </c>
    </row>
    <row r="35" spans="1:60" x14ac:dyDescent="0.25">
      <c r="A35" s="16" t="s">
        <v>40</v>
      </c>
      <c r="B35" s="34" t="s">
        <v>104</v>
      </c>
      <c r="C35" s="46">
        <f t="shared" si="0"/>
        <v>1.12E-2</v>
      </c>
      <c r="D35" s="47">
        <v>1</v>
      </c>
      <c r="E35" s="90">
        <v>1.12E-2</v>
      </c>
      <c r="F35" s="1" t="s">
        <v>7</v>
      </c>
      <c r="G35" s="46">
        <v>1</v>
      </c>
      <c r="H35" s="53">
        <f t="shared" si="2"/>
        <v>14</v>
      </c>
      <c r="I35" s="26">
        <f t="shared" si="3"/>
        <v>14</v>
      </c>
      <c r="J35" s="26">
        <f t="shared" si="4"/>
        <v>14</v>
      </c>
      <c r="K35" s="26">
        <f t="shared" si="5"/>
        <v>14.8</v>
      </c>
      <c r="L35" s="26">
        <f t="shared" si="6"/>
        <v>15.6</v>
      </c>
      <c r="M35" s="26">
        <f t="shared" si="7"/>
        <v>16.399999999999999</v>
      </c>
      <c r="N35" s="26">
        <f t="shared" si="8"/>
        <v>17.2</v>
      </c>
      <c r="O35" s="26">
        <f t="shared" si="9"/>
        <v>18</v>
      </c>
      <c r="P35" s="26">
        <f t="shared" si="10"/>
        <v>18.600000000000001</v>
      </c>
      <c r="Q35" s="26">
        <f t="shared" si="11"/>
        <v>19.2</v>
      </c>
      <c r="R35" s="26">
        <f t="shared" si="12"/>
        <v>19.8</v>
      </c>
      <c r="S35" s="26">
        <f t="shared" si="13"/>
        <v>20.399999999999999</v>
      </c>
      <c r="T35" s="26">
        <f t="shared" si="14"/>
        <v>21</v>
      </c>
      <c r="U35" s="26">
        <f t="shared" si="15"/>
        <v>21.6</v>
      </c>
      <c r="V35" s="26">
        <f t="shared" si="16"/>
        <v>22.2</v>
      </c>
      <c r="W35" s="26">
        <f t="shared" si="17"/>
        <v>22.8</v>
      </c>
      <c r="X35" s="26">
        <f t="shared" si="18"/>
        <v>23.4</v>
      </c>
      <c r="Y35" s="26">
        <f t="shared" si="19"/>
        <v>24</v>
      </c>
      <c r="Z35" s="26">
        <f t="shared" si="20"/>
        <v>24.8</v>
      </c>
      <c r="AA35" s="26">
        <f t="shared" si="21"/>
        <v>25.6</v>
      </c>
      <c r="AB35" s="26">
        <f t="shared" si="22"/>
        <v>26.4</v>
      </c>
      <c r="AC35" s="26">
        <f t="shared" si="23"/>
        <v>27.2</v>
      </c>
      <c r="AD35" s="26">
        <f t="shared" si="24"/>
        <v>28</v>
      </c>
      <c r="AE35" s="26">
        <f t="shared" si="25"/>
        <v>28.4</v>
      </c>
      <c r="AF35" s="26">
        <f t="shared" si="26"/>
        <v>28.8</v>
      </c>
      <c r="AG35" s="26">
        <f t="shared" si="27"/>
        <v>29.2</v>
      </c>
      <c r="AH35" s="26">
        <f t="shared" si="28"/>
        <v>29.6</v>
      </c>
      <c r="AI35" s="26">
        <f t="shared" si="29"/>
        <v>30</v>
      </c>
      <c r="AJ35" s="26">
        <f t="shared" si="30"/>
        <v>30.8</v>
      </c>
      <c r="AK35" s="26">
        <f t="shared" si="31"/>
        <v>31.6</v>
      </c>
      <c r="AL35" s="26">
        <f t="shared" si="32"/>
        <v>32.4</v>
      </c>
      <c r="AM35" s="26">
        <f t="shared" si="33"/>
        <v>33.200000000000003</v>
      </c>
      <c r="AN35" s="26">
        <f t="shared" si="34"/>
        <v>34</v>
      </c>
      <c r="AO35" s="26">
        <f t="shared" si="35"/>
        <v>34</v>
      </c>
      <c r="AP35" s="26">
        <f t="shared" si="36"/>
        <v>34</v>
      </c>
      <c r="AQ35" s="26">
        <f t="shared" si="37"/>
        <v>34</v>
      </c>
      <c r="AR35" s="26">
        <f t="shared" si="38"/>
        <v>34</v>
      </c>
      <c r="AS35" s="26">
        <f t="shared" si="39"/>
        <v>34</v>
      </c>
      <c r="AT35" s="26">
        <f t="shared" si="40"/>
        <v>34</v>
      </c>
      <c r="AU35" s="26">
        <f t="shared" si="41"/>
        <v>34</v>
      </c>
      <c r="AV35" s="26">
        <f t="shared" si="42"/>
        <v>34</v>
      </c>
      <c r="AW35" s="26">
        <f t="shared" si="43"/>
        <v>34</v>
      </c>
      <c r="AX35" s="26">
        <f t="shared" si="44"/>
        <v>34</v>
      </c>
      <c r="AY35" s="26">
        <f t="shared" si="45"/>
        <v>34</v>
      </c>
      <c r="AZ35" s="26">
        <f t="shared" si="46"/>
        <v>34</v>
      </c>
      <c r="BA35" s="26">
        <f t="shared" si="47"/>
        <v>34</v>
      </c>
      <c r="BB35" s="26">
        <f t="shared" si="48"/>
        <v>34</v>
      </c>
      <c r="BC35" s="26">
        <f t="shared" si="49"/>
        <v>34</v>
      </c>
      <c r="BD35" s="26">
        <f t="shared" si="50"/>
        <v>34</v>
      </c>
      <c r="BE35" s="26">
        <f t="shared" si="51"/>
        <v>34</v>
      </c>
      <c r="BF35" s="26">
        <f t="shared" si="52"/>
        <v>34</v>
      </c>
      <c r="BG35" s="26">
        <f t="shared" si="53"/>
        <v>34</v>
      </c>
      <c r="BH35" s="1">
        <f t="shared" si="54"/>
        <v>34</v>
      </c>
    </row>
    <row r="36" spans="1:60" x14ac:dyDescent="0.25">
      <c r="A36" s="16" t="s">
        <v>41</v>
      </c>
      <c r="B36" s="34" t="s">
        <v>104</v>
      </c>
      <c r="C36" s="46">
        <f t="shared" si="0"/>
        <v>1.12E-2</v>
      </c>
      <c r="D36" s="47">
        <v>1</v>
      </c>
      <c r="E36" s="90">
        <v>1.12E-2</v>
      </c>
      <c r="F36" s="1" t="s">
        <v>7</v>
      </c>
      <c r="G36" s="46">
        <v>1</v>
      </c>
      <c r="H36" s="53">
        <f t="shared" si="2"/>
        <v>14</v>
      </c>
      <c r="I36" s="26">
        <f t="shared" si="3"/>
        <v>14</v>
      </c>
      <c r="J36" s="26">
        <f t="shared" si="4"/>
        <v>14</v>
      </c>
      <c r="K36" s="26">
        <f t="shared" si="5"/>
        <v>14.8</v>
      </c>
      <c r="L36" s="26">
        <f t="shared" si="6"/>
        <v>15.6</v>
      </c>
      <c r="M36" s="26">
        <f t="shared" si="7"/>
        <v>16.399999999999999</v>
      </c>
      <c r="N36" s="26">
        <f t="shared" si="8"/>
        <v>17.2</v>
      </c>
      <c r="O36" s="26">
        <f t="shared" si="9"/>
        <v>18</v>
      </c>
      <c r="P36" s="26">
        <f t="shared" si="10"/>
        <v>18.600000000000001</v>
      </c>
      <c r="Q36" s="26">
        <f t="shared" si="11"/>
        <v>19.2</v>
      </c>
      <c r="R36" s="26">
        <f t="shared" si="12"/>
        <v>19.8</v>
      </c>
      <c r="S36" s="26">
        <f t="shared" si="13"/>
        <v>20.399999999999999</v>
      </c>
      <c r="T36" s="26">
        <f t="shared" si="14"/>
        <v>21</v>
      </c>
      <c r="U36" s="26">
        <f t="shared" si="15"/>
        <v>21.6</v>
      </c>
      <c r="V36" s="26">
        <f t="shared" si="16"/>
        <v>22.2</v>
      </c>
      <c r="W36" s="26">
        <f t="shared" si="17"/>
        <v>22.8</v>
      </c>
      <c r="X36" s="26">
        <f t="shared" si="18"/>
        <v>23.4</v>
      </c>
      <c r="Y36" s="26">
        <f t="shared" si="19"/>
        <v>24</v>
      </c>
      <c r="Z36" s="26">
        <f t="shared" si="20"/>
        <v>24.8</v>
      </c>
      <c r="AA36" s="26">
        <f t="shared" si="21"/>
        <v>25.6</v>
      </c>
      <c r="AB36" s="26">
        <f t="shared" si="22"/>
        <v>26.4</v>
      </c>
      <c r="AC36" s="26">
        <f t="shared" si="23"/>
        <v>27.2</v>
      </c>
      <c r="AD36" s="26">
        <f t="shared" si="24"/>
        <v>28</v>
      </c>
      <c r="AE36" s="26">
        <f t="shared" si="25"/>
        <v>28.4</v>
      </c>
      <c r="AF36" s="26">
        <f t="shared" si="26"/>
        <v>28.8</v>
      </c>
      <c r="AG36" s="26">
        <f t="shared" si="27"/>
        <v>29.2</v>
      </c>
      <c r="AH36" s="26">
        <f t="shared" si="28"/>
        <v>29.6</v>
      </c>
      <c r="AI36" s="26">
        <f t="shared" si="29"/>
        <v>30</v>
      </c>
      <c r="AJ36" s="26">
        <f t="shared" si="30"/>
        <v>30.8</v>
      </c>
      <c r="AK36" s="26">
        <f t="shared" si="31"/>
        <v>31.6</v>
      </c>
      <c r="AL36" s="26">
        <f t="shared" si="32"/>
        <v>32.4</v>
      </c>
      <c r="AM36" s="26">
        <f t="shared" si="33"/>
        <v>33.200000000000003</v>
      </c>
      <c r="AN36" s="26">
        <f t="shared" si="34"/>
        <v>34</v>
      </c>
      <c r="AO36" s="26">
        <f t="shared" si="35"/>
        <v>34</v>
      </c>
      <c r="AP36" s="26">
        <f t="shared" si="36"/>
        <v>34</v>
      </c>
      <c r="AQ36" s="26">
        <f t="shared" si="37"/>
        <v>34</v>
      </c>
      <c r="AR36" s="26">
        <f t="shared" si="38"/>
        <v>34</v>
      </c>
      <c r="AS36" s="26">
        <f t="shared" si="39"/>
        <v>34</v>
      </c>
      <c r="AT36" s="26">
        <f t="shared" si="40"/>
        <v>34</v>
      </c>
      <c r="AU36" s="26">
        <f t="shared" si="41"/>
        <v>34</v>
      </c>
      <c r="AV36" s="26">
        <f t="shared" si="42"/>
        <v>34</v>
      </c>
      <c r="AW36" s="26">
        <f t="shared" si="43"/>
        <v>34</v>
      </c>
      <c r="AX36" s="26">
        <f t="shared" si="44"/>
        <v>34</v>
      </c>
      <c r="AY36" s="26">
        <f t="shared" si="45"/>
        <v>34</v>
      </c>
      <c r="AZ36" s="26">
        <f t="shared" si="46"/>
        <v>34</v>
      </c>
      <c r="BA36" s="26">
        <f t="shared" si="47"/>
        <v>34</v>
      </c>
      <c r="BB36" s="26">
        <f t="shared" si="48"/>
        <v>34</v>
      </c>
      <c r="BC36" s="26">
        <f t="shared" si="49"/>
        <v>34</v>
      </c>
      <c r="BD36" s="26">
        <f t="shared" si="50"/>
        <v>34</v>
      </c>
      <c r="BE36" s="26">
        <f t="shared" si="51"/>
        <v>34</v>
      </c>
      <c r="BF36" s="26">
        <f t="shared" si="52"/>
        <v>34</v>
      </c>
      <c r="BG36" s="26">
        <f t="shared" si="53"/>
        <v>34</v>
      </c>
      <c r="BH36" s="1">
        <f t="shared" si="54"/>
        <v>34</v>
      </c>
    </row>
    <row r="37" spans="1:60" x14ac:dyDescent="0.25">
      <c r="A37" s="16" t="s">
        <v>42</v>
      </c>
      <c r="B37" s="34" t="s">
        <v>104</v>
      </c>
      <c r="C37" s="46">
        <f t="shared" si="0"/>
        <v>9.7500000000000003E-2</v>
      </c>
      <c r="D37" s="47">
        <v>1</v>
      </c>
      <c r="E37" s="90">
        <v>9.7500000000000003E-2</v>
      </c>
      <c r="F37" s="1" t="s">
        <v>7</v>
      </c>
      <c r="G37" s="46">
        <v>1</v>
      </c>
      <c r="H37" s="53">
        <f t="shared" si="2"/>
        <v>14</v>
      </c>
      <c r="I37" s="26">
        <f t="shared" si="3"/>
        <v>14</v>
      </c>
      <c r="J37" s="26">
        <f t="shared" si="4"/>
        <v>14</v>
      </c>
      <c r="K37" s="26">
        <f t="shared" si="5"/>
        <v>14.8</v>
      </c>
      <c r="L37" s="26">
        <f t="shared" si="6"/>
        <v>15.6</v>
      </c>
      <c r="M37" s="26">
        <f t="shared" si="7"/>
        <v>16.399999999999999</v>
      </c>
      <c r="N37" s="26">
        <f t="shared" si="8"/>
        <v>17.2</v>
      </c>
      <c r="O37" s="26">
        <f t="shared" si="9"/>
        <v>18</v>
      </c>
      <c r="P37" s="26">
        <f t="shared" si="10"/>
        <v>18.600000000000001</v>
      </c>
      <c r="Q37" s="26">
        <f t="shared" si="11"/>
        <v>19.2</v>
      </c>
      <c r="R37" s="26">
        <f t="shared" si="12"/>
        <v>19.8</v>
      </c>
      <c r="S37" s="26">
        <f t="shared" si="13"/>
        <v>20.399999999999999</v>
      </c>
      <c r="T37" s="26">
        <f t="shared" si="14"/>
        <v>21</v>
      </c>
      <c r="U37" s="26">
        <f t="shared" si="15"/>
        <v>21.6</v>
      </c>
      <c r="V37" s="26">
        <f t="shared" si="16"/>
        <v>22.2</v>
      </c>
      <c r="W37" s="26">
        <f t="shared" si="17"/>
        <v>22.8</v>
      </c>
      <c r="X37" s="26">
        <f t="shared" si="18"/>
        <v>23.4</v>
      </c>
      <c r="Y37" s="26">
        <f t="shared" si="19"/>
        <v>24</v>
      </c>
      <c r="Z37" s="26">
        <f t="shared" si="20"/>
        <v>24.8</v>
      </c>
      <c r="AA37" s="26">
        <f t="shared" si="21"/>
        <v>25.6</v>
      </c>
      <c r="AB37" s="26">
        <f t="shared" si="22"/>
        <v>26.4</v>
      </c>
      <c r="AC37" s="26">
        <f t="shared" si="23"/>
        <v>27.2</v>
      </c>
      <c r="AD37" s="26">
        <f t="shared" si="24"/>
        <v>28</v>
      </c>
      <c r="AE37" s="26">
        <f t="shared" si="25"/>
        <v>28.4</v>
      </c>
      <c r="AF37" s="26">
        <f t="shared" si="26"/>
        <v>28.8</v>
      </c>
      <c r="AG37" s="26">
        <f t="shared" si="27"/>
        <v>29.2</v>
      </c>
      <c r="AH37" s="26">
        <f t="shared" si="28"/>
        <v>29.6</v>
      </c>
      <c r="AI37" s="26">
        <f t="shared" si="29"/>
        <v>30</v>
      </c>
      <c r="AJ37" s="26">
        <f t="shared" si="30"/>
        <v>30.8</v>
      </c>
      <c r="AK37" s="26">
        <f t="shared" si="31"/>
        <v>31.6</v>
      </c>
      <c r="AL37" s="26">
        <f t="shared" si="32"/>
        <v>32.4</v>
      </c>
      <c r="AM37" s="26">
        <f t="shared" si="33"/>
        <v>33.200000000000003</v>
      </c>
      <c r="AN37" s="26">
        <f t="shared" si="34"/>
        <v>34</v>
      </c>
      <c r="AO37" s="26">
        <f t="shared" si="35"/>
        <v>34</v>
      </c>
      <c r="AP37" s="26">
        <f t="shared" si="36"/>
        <v>34</v>
      </c>
      <c r="AQ37" s="26">
        <f t="shared" si="37"/>
        <v>34</v>
      </c>
      <c r="AR37" s="26">
        <f t="shared" si="38"/>
        <v>34</v>
      </c>
      <c r="AS37" s="26">
        <f t="shared" si="39"/>
        <v>34</v>
      </c>
      <c r="AT37" s="26">
        <f t="shared" si="40"/>
        <v>34</v>
      </c>
      <c r="AU37" s="26">
        <f t="shared" si="41"/>
        <v>34</v>
      </c>
      <c r="AV37" s="26">
        <f t="shared" si="42"/>
        <v>34</v>
      </c>
      <c r="AW37" s="26">
        <f t="shared" si="43"/>
        <v>34</v>
      </c>
      <c r="AX37" s="26">
        <f t="shared" si="44"/>
        <v>34</v>
      </c>
      <c r="AY37" s="26">
        <f t="shared" si="45"/>
        <v>34</v>
      </c>
      <c r="AZ37" s="26">
        <f t="shared" si="46"/>
        <v>34</v>
      </c>
      <c r="BA37" s="26">
        <f t="shared" si="47"/>
        <v>34</v>
      </c>
      <c r="BB37" s="26">
        <f t="shared" si="48"/>
        <v>34</v>
      </c>
      <c r="BC37" s="26">
        <f t="shared" si="49"/>
        <v>34</v>
      </c>
      <c r="BD37" s="26">
        <f t="shared" si="50"/>
        <v>34</v>
      </c>
      <c r="BE37" s="26">
        <f t="shared" si="51"/>
        <v>34</v>
      </c>
      <c r="BF37" s="26">
        <f t="shared" si="52"/>
        <v>34</v>
      </c>
      <c r="BG37" s="26">
        <f t="shared" si="53"/>
        <v>34</v>
      </c>
      <c r="BH37" s="1">
        <f t="shared" si="54"/>
        <v>34</v>
      </c>
    </row>
    <row r="38" spans="1:60" x14ac:dyDescent="0.25">
      <c r="A38" s="16" t="s">
        <v>43</v>
      </c>
      <c r="B38" s="34" t="s">
        <v>104</v>
      </c>
      <c r="C38" s="46">
        <f t="shared" si="0"/>
        <v>7.4099999999999999E-2</v>
      </c>
      <c r="D38" s="47">
        <v>1</v>
      </c>
      <c r="E38" s="90">
        <v>7.4099999999999999E-2</v>
      </c>
      <c r="F38" s="1" t="s">
        <v>7</v>
      </c>
      <c r="G38" s="46">
        <v>1</v>
      </c>
      <c r="H38" s="53">
        <f t="shared" si="2"/>
        <v>14</v>
      </c>
      <c r="I38" s="26">
        <f t="shared" si="3"/>
        <v>14</v>
      </c>
      <c r="J38" s="26">
        <f t="shared" si="4"/>
        <v>14</v>
      </c>
      <c r="K38" s="26">
        <f t="shared" si="5"/>
        <v>14.8</v>
      </c>
      <c r="L38" s="26">
        <f t="shared" si="6"/>
        <v>15.6</v>
      </c>
      <c r="M38" s="26">
        <f t="shared" si="7"/>
        <v>16.399999999999999</v>
      </c>
      <c r="N38" s="26">
        <f t="shared" si="8"/>
        <v>17.2</v>
      </c>
      <c r="O38" s="26">
        <f t="shared" si="9"/>
        <v>18</v>
      </c>
      <c r="P38" s="26">
        <f t="shared" si="10"/>
        <v>18.600000000000001</v>
      </c>
      <c r="Q38" s="26">
        <f t="shared" si="11"/>
        <v>19.2</v>
      </c>
      <c r="R38" s="26">
        <f t="shared" si="12"/>
        <v>19.8</v>
      </c>
      <c r="S38" s="26">
        <f t="shared" si="13"/>
        <v>20.399999999999999</v>
      </c>
      <c r="T38" s="26">
        <f t="shared" si="14"/>
        <v>21</v>
      </c>
      <c r="U38" s="26">
        <f t="shared" si="15"/>
        <v>21.6</v>
      </c>
      <c r="V38" s="26">
        <f t="shared" si="16"/>
        <v>22.2</v>
      </c>
      <c r="W38" s="26">
        <f t="shared" si="17"/>
        <v>22.8</v>
      </c>
      <c r="X38" s="26">
        <f t="shared" si="18"/>
        <v>23.4</v>
      </c>
      <c r="Y38" s="26">
        <f t="shared" si="19"/>
        <v>24</v>
      </c>
      <c r="Z38" s="26">
        <f t="shared" si="20"/>
        <v>24.8</v>
      </c>
      <c r="AA38" s="26">
        <f t="shared" si="21"/>
        <v>25.6</v>
      </c>
      <c r="AB38" s="26">
        <f t="shared" si="22"/>
        <v>26.4</v>
      </c>
      <c r="AC38" s="26">
        <f t="shared" si="23"/>
        <v>27.2</v>
      </c>
      <c r="AD38" s="26">
        <f t="shared" si="24"/>
        <v>28</v>
      </c>
      <c r="AE38" s="26">
        <f t="shared" si="25"/>
        <v>28.4</v>
      </c>
      <c r="AF38" s="26">
        <f t="shared" si="26"/>
        <v>28.8</v>
      </c>
      <c r="AG38" s="26">
        <f t="shared" si="27"/>
        <v>29.2</v>
      </c>
      <c r="AH38" s="26">
        <f t="shared" si="28"/>
        <v>29.6</v>
      </c>
      <c r="AI38" s="26">
        <f t="shared" si="29"/>
        <v>30</v>
      </c>
      <c r="AJ38" s="26">
        <f t="shared" si="30"/>
        <v>30.8</v>
      </c>
      <c r="AK38" s="26">
        <f t="shared" si="31"/>
        <v>31.6</v>
      </c>
      <c r="AL38" s="26">
        <f t="shared" si="32"/>
        <v>32.4</v>
      </c>
      <c r="AM38" s="26">
        <f t="shared" si="33"/>
        <v>33.200000000000003</v>
      </c>
      <c r="AN38" s="26">
        <f t="shared" si="34"/>
        <v>34</v>
      </c>
      <c r="AO38" s="26">
        <f t="shared" si="35"/>
        <v>34</v>
      </c>
      <c r="AP38" s="26">
        <f t="shared" si="36"/>
        <v>34</v>
      </c>
      <c r="AQ38" s="26">
        <f t="shared" si="37"/>
        <v>34</v>
      </c>
      <c r="AR38" s="26">
        <f t="shared" si="38"/>
        <v>34</v>
      </c>
      <c r="AS38" s="26">
        <f t="shared" si="39"/>
        <v>34</v>
      </c>
      <c r="AT38" s="26">
        <f t="shared" si="40"/>
        <v>34</v>
      </c>
      <c r="AU38" s="26">
        <f t="shared" si="41"/>
        <v>34</v>
      </c>
      <c r="AV38" s="26">
        <f t="shared" si="42"/>
        <v>34</v>
      </c>
      <c r="AW38" s="26">
        <f t="shared" si="43"/>
        <v>34</v>
      </c>
      <c r="AX38" s="26">
        <f t="shared" si="44"/>
        <v>34</v>
      </c>
      <c r="AY38" s="26">
        <f t="shared" si="45"/>
        <v>34</v>
      </c>
      <c r="AZ38" s="26">
        <f t="shared" si="46"/>
        <v>34</v>
      </c>
      <c r="BA38" s="26">
        <f t="shared" si="47"/>
        <v>34</v>
      </c>
      <c r="BB38" s="26">
        <f t="shared" si="48"/>
        <v>34</v>
      </c>
      <c r="BC38" s="26">
        <f t="shared" si="49"/>
        <v>34</v>
      </c>
      <c r="BD38" s="26">
        <f t="shared" si="50"/>
        <v>34</v>
      </c>
      <c r="BE38" s="26">
        <f t="shared" si="51"/>
        <v>34</v>
      </c>
      <c r="BF38" s="26">
        <f t="shared" si="52"/>
        <v>34</v>
      </c>
      <c r="BG38" s="26">
        <f t="shared" si="53"/>
        <v>34</v>
      </c>
      <c r="BH38" s="1">
        <f t="shared" si="54"/>
        <v>34</v>
      </c>
    </row>
    <row r="39" spans="1:60" x14ac:dyDescent="0.25">
      <c r="A39" s="16" t="s">
        <v>44</v>
      </c>
      <c r="B39" s="34" t="s">
        <v>104</v>
      </c>
      <c r="C39" s="46">
        <f t="shared" si="0"/>
        <v>7.4099999999999999E-2</v>
      </c>
      <c r="D39" s="47">
        <v>1</v>
      </c>
      <c r="E39" s="90">
        <v>7.4099999999999999E-2</v>
      </c>
      <c r="F39" s="1" t="s">
        <v>7</v>
      </c>
      <c r="G39" s="46">
        <v>1</v>
      </c>
      <c r="H39" s="53">
        <f t="shared" si="2"/>
        <v>14</v>
      </c>
      <c r="I39" s="26">
        <f t="shared" si="3"/>
        <v>14</v>
      </c>
      <c r="J39" s="26">
        <f t="shared" si="4"/>
        <v>14</v>
      </c>
      <c r="K39" s="26">
        <f t="shared" si="5"/>
        <v>14.8</v>
      </c>
      <c r="L39" s="26">
        <f t="shared" si="6"/>
        <v>15.6</v>
      </c>
      <c r="M39" s="26">
        <f t="shared" si="7"/>
        <v>16.399999999999999</v>
      </c>
      <c r="N39" s="26">
        <f t="shared" si="8"/>
        <v>17.2</v>
      </c>
      <c r="O39" s="26">
        <f t="shared" si="9"/>
        <v>18</v>
      </c>
      <c r="P39" s="26">
        <f t="shared" si="10"/>
        <v>18.600000000000001</v>
      </c>
      <c r="Q39" s="26">
        <f t="shared" si="11"/>
        <v>19.2</v>
      </c>
      <c r="R39" s="26">
        <f t="shared" si="12"/>
        <v>19.8</v>
      </c>
      <c r="S39" s="26">
        <f t="shared" si="13"/>
        <v>20.399999999999999</v>
      </c>
      <c r="T39" s="26">
        <f t="shared" si="14"/>
        <v>21</v>
      </c>
      <c r="U39" s="26">
        <f t="shared" si="15"/>
        <v>21.6</v>
      </c>
      <c r="V39" s="26">
        <f t="shared" si="16"/>
        <v>22.2</v>
      </c>
      <c r="W39" s="26">
        <f t="shared" si="17"/>
        <v>22.8</v>
      </c>
      <c r="X39" s="26">
        <f t="shared" si="18"/>
        <v>23.4</v>
      </c>
      <c r="Y39" s="26">
        <f t="shared" si="19"/>
        <v>24</v>
      </c>
      <c r="Z39" s="26">
        <f t="shared" si="20"/>
        <v>24.8</v>
      </c>
      <c r="AA39" s="26">
        <f t="shared" si="21"/>
        <v>25.6</v>
      </c>
      <c r="AB39" s="26">
        <f t="shared" si="22"/>
        <v>26.4</v>
      </c>
      <c r="AC39" s="26">
        <f t="shared" si="23"/>
        <v>27.2</v>
      </c>
      <c r="AD39" s="26">
        <f t="shared" si="24"/>
        <v>28</v>
      </c>
      <c r="AE39" s="26">
        <f t="shared" si="25"/>
        <v>28.4</v>
      </c>
      <c r="AF39" s="26">
        <f t="shared" si="26"/>
        <v>28.8</v>
      </c>
      <c r="AG39" s="26">
        <f t="shared" si="27"/>
        <v>29.2</v>
      </c>
      <c r="AH39" s="26">
        <f t="shared" si="28"/>
        <v>29.6</v>
      </c>
      <c r="AI39" s="26">
        <f t="shared" si="29"/>
        <v>30</v>
      </c>
      <c r="AJ39" s="26">
        <f t="shared" si="30"/>
        <v>30.8</v>
      </c>
      <c r="AK39" s="26">
        <f t="shared" si="31"/>
        <v>31.6</v>
      </c>
      <c r="AL39" s="26">
        <f t="shared" si="32"/>
        <v>32.4</v>
      </c>
      <c r="AM39" s="26">
        <f t="shared" si="33"/>
        <v>33.200000000000003</v>
      </c>
      <c r="AN39" s="26">
        <f t="shared" si="34"/>
        <v>34</v>
      </c>
      <c r="AO39" s="26">
        <f t="shared" si="35"/>
        <v>34</v>
      </c>
      <c r="AP39" s="26">
        <f t="shared" si="36"/>
        <v>34</v>
      </c>
      <c r="AQ39" s="26">
        <f t="shared" si="37"/>
        <v>34</v>
      </c>
      <c r="AR39" s="26">
        <f t="shared" si="38"/>
        <v>34</v>
      </c>
      <c r="AS39" s="26">
        <f t="shared" si="39"/>
        <v>34</v>
      </c>
      <c r="AT39" s="26">
        <f t="shared" si="40"/>
        <v>34</v>
      </c>
      <c r="AU39" s="26">
        <f t="shared" si="41"/>
        <v>34</v>
      </c>
      <c r="AV39" s="26">
        <f t="shared" si="42"/>
        <v>34</v>
      </c>
      <c r="AW39" s="26">
        <f t="shared" si="43"/>
        <v>34</v>
      </c>
      <c r="AX39" s="26">
        <f t="shared" si="44"/>
        <v>34</v>
      </c>
      <c r="AY39" s="26">
        <f t="shared" si="45"/>
        <v>34</v>
      </c>
      <c r="AZ39" s="26">
        <f t="shared" si="46"/>
        <v>34</v>
      </c>
      <c r="BA39" s="26">
        <f t="shared" si="47"/>
        <v>34</v>
      </c>
      <c r="BB39" s="26">
        <f t="shared" si="48"/>
        <v>34</v>
      </c>
      <c r="BC39" s="26">
        <f t="shared" si="49"/>
        <v>34</v>
      </c>
      <c r="BD39" s="26">
        <f t="shared" si="50"/>
        <v>34</v>
      </c>
      <c r="BE39" s="26">
        <f t="shared" si="51"/>
        <v>34</v>
      </c>
      <c r="BF39" s="26">
        <f t="shared" si="52"/>
        <v>34</v>
      </c>
      <c r="BG39" s="26">
        <f t="shared" si="53"/>
        <v>34</v>
      </c>
      <c r="BH39" s="1">
        <f t="shared" si="54"/>
        <v>34</v>
      </c>
    </row>
    <row r="40" spans="1:60" x14ac:dyDescent="0.25">
      <c r="A40" s="16" t="s">
        <v>45</v>
      </c>
      <c r="B40" s="34" t="s">
        <v>104</v>
      </c>
      <c r="C40" s="46">
        <f t="shared" si="0"/>
        <v>7.4099999999999999E-2</v>
      </c>
      <c r="D40" s="47">
        <v>1</v>
      </c>
      <c r="E40" s="90">
        <v>7.4099999999999999E-2</v>
      </c>
      <c r="F40" s="1" t="s">
        <v>7</v>
      </c>
      <c r="G40" s="46">
        <v>1</v>
      </c>
      <c r="H40" s="53">
        <f t="shared" si="2"/>
        <v>14</v>
      </c>
      <c r="I40" s="26">
        <f t="shared" si="3"/>
        <v>14</v>
      </c>
      <c r="J40" s="26">
        <f t="shared" si="4"/>
        <v>14</v>
      </c>
      <c r="K40" s="26">
        <f t="shared" si="5"/>
        <v>14.8</v>
      </c>
      <c r="L40" s="26">
        <f t="shared" si="6"/>
        <v>15.6</v>
      </c>
      <c r="M40" s="26">
        <f t="shared" si="7"/>
        <v>16.399999999999999</v>
      </c>
      <c r="N40" s="26">
        <f t="shared" si="8"/>
        <v>17.2</v>
      </c>
      <c r="O40" s="26">
        <f t="shared" si="9"/>
        <v>18</v>
      </c>
      <c r="P40" s="26">
        <f t="shared" si="10"/>
        <v>18.600000000000001</v>
      </c>
      <c r="Q40" s="26">
        <f t="shared" si="11"/>
        <v>19.2</v>
      </c>
      <c r="R40" s="26">
        <f t="shared" si="12"/>
        <v>19.8</v>
      </c>
      <c r="S40" s="26">
        <f t="shared" si="13"/>
        <v>20.399999999999999</v>
      </c>
      <c r="T40" s="26">
        <f t="shared" si="14"/>
        <v>21</v>
      </c>
      <c r="U40" s="26">
        <f t="shared" si="15"/>
        <v>21.6</v>
      </c>
      <c r="V40" s="26">
        <f t="shared" si="16"/>
        <v>22.2</v>
      </c>
      <c r="W40" s="26">
        <f t="shared" si="17"/>
        <v>22.8</v>
      </c>
      <c r="X40" s="26">
        <f t="shared" si="18"/>
        <v>23.4</v>
      </c>
      <c r="Y40" s="26">
        <f t="shared" si="19"/>
        <v>24</v>
      </c>
      <c r="Z40" s="26">
        <f t="shared" si="20"/>
        <v>24.8</v>
      </c>
      <c r="AA40" s="26">
        <f t="shared" si="21"/>
        <v>25.6</v>
      </c>
      <c r="AB40" s="26">
        <f t="shared" si="22"/>
        <v>26.4</v>
      </c>
      <c r="AC40" s="26">
        <f t="shared" si="23"/>
        <v>27.2</v>
      </c>
      <c r="AD40" s="26">
        <f t="shared" si="24"/>
        <v>28</v>
      </c>
      <c r="AE40" s="26">
        <f t="shared" si="25"/>
        <v>28.4</v>
      </c>
      <c r="AF40" s="26">
        <f t="shared" si="26"/>
        <v>28.8</v>
      </c>
      <c r="AG40" s="26">
        <f t="shared" si="27"/>
        <v>29.2</v>
      </c>
      <c r="AH40" s="26">
        <f t="shared" si="28"/>
        <v>29.6</v>
      </c>
      <c r="AI40" s="26">
        <f t="shared" si="29"/>
        <v>30</v>
      </c>
      <c r="AJ40" s="26">
        <f t="shared" si="30"/>
        <v>30.8</v>
      </c>
      <c r="AK40" s="26">
        <f t="shared" si="31"/>
        <v>31.6</v>
      </c>
      <c r="AL40" s="26">
        <f t="shared" si="32"/>
        <v>32.4</v>
      </c>
      <c r="AM40" s="26">
        <f t="shared" si="33"/>
        <v>33.200000000000003</v>
      </c>
      <c r="AN40" s="26">
        <f t="shared" si="34"/>
        <v>34</v>
      </c>
      <c r="AO40" s="26">
        <f t="shared" si="35"/>
        <v>34</v>
      </c>
      <c r="AP40" s="26">
        <f t="shared" si="36"/>
        <v>34</v>
      </c>
      <c r="AQ40" s="26">
        <f t="shared" si="37"/>
        <v>34</v>
      </c>
      <c r="AR40" s="26">
        <f t="shared" si="38"/>
        <v>34</v>
      </c>
      <c r="AS40" s="26">
        <f t="shared" si="39"/>
        <v>34</v>
      </c>
      <c r="AT40" s="26">
        <f t="shared" si="40"/>
        <v>34</v>
      </c>
      <c r="AU40" s="26">
        <f t="shared" si="41"/>
        <v>34</v>
      </c>
      <c r="AV40" s="26">
        <f t="shared" si="42"/>
        <v>34</v>
      </c>
      <c r="AW40" s="26">
        <f t="shared" si="43"/>
        <v>34</v>
      </c>
      <c r="AX40" s="26">
        <f t="shared" si="44"/>
        <v>34</v>
      </c>
      <c r="AY40" s="26">
        <f t="shared" si="45"/>
        <v>34</v>
      </c>
      <c r="AZ40" s="26">
        <f t="shared" si="46"/>
        <v>34</v>
      </c>
      <c r="BA40" s="26">
        <f t="shared" si="47"/>
        <v>34</v>
      </c>
      <c r="BB40" s="26">
        <f t="shared" si="48"/>
        <v>34</v>
      </c>
      <c r="BC40" s="26">
        <f t="shared" si="49"/>
        <v>34</v>
      </c>
      <c r="BD40" s="26">
        <f t="shared" si="50"/>
        <v>34</v>
      </c>
      <c r="BE40" s="26">
        <f t="shared" si="51"/>
        <v>34</v>
      </c>
      <c r="BF40" s="26">
        <f t="shared" si="52"/>
        <v>34</v>
      </c>
      <c r="BG40" s="26">
        <f t="shared" si="53"/>
        <v>34</v>
      </c>
      <c r="BH40" s="1">
        <f t="shared" si="54"/>
        <v>34</v>
      </c>
    </row>
    <row r="41" spans="1:60" x14ac:dyDescent="0.25">
      <c r="A41" s="16" t="s">
        <v>46</v>
      </c>
      <c r="B41" s="34" t="s">
        <v>104</v>
      </c>
      <c r="C41" s="46">
        <f t="shared" si="0"/>
        <v>7.4099999999999999E-2</v>
      </c>
      <c r="D41" s="47">
        <v>1</v>
      </c>
      <c r="E41" s="90">
        <v>7.4099999999999999E-2</v>
      </c>
      <c r="F41" s="1" t="s">
        <v>7</v>
      </c>
      <c r="G41" s="46">
        <v>1</v>
      </c>
      <c r="H41" s="53">
        <f t="shared" si="2"/>
        <v>14</v>
      </c>
      <c r="I41" s="26">
        <f t="shared" si="3"/>
        <v>14</v>
      </c>
      <c r="J41" s="26">
        <f t="shared" si="4"/>
        <v>14</v>
      </c>
      <c r="K41" s="26">
        <f t="shared" si="5"/>
        <v>14.8</v>
      </c>
      <c r="L41" s="26">
        <f t="shared" si="6"/>
        <v>15.6</v>
      </c>
      <c r="M41" s="26">
        <f t="shared" si="7"/>
        <v>16.399999999999999</v>
      </c>
      <c r="N41" s="26">
        <f t="shared" si="8"/>
        <v>17.2</v>
      </c>
      <c r="O41" s="26">
        <f t="shared" si="9"/>
        <v>18</v>
      </c>
      <c r="P41" s="26">
        <f t="shared" si="10"/>
        <v>18.600000000000001</v>
      </c>
      <c r="Q41" s="26">
        <f t="shared" si="11"/>
        <v>19.2</v>
      </c>
      <c r="R41" s="26">
        <f t="shared" si="12"/>
        <v>19.8</v>
      </c>
      <c r="S41" s="26">
        <f t="shared" si="13"/>
        <v>20.399999999999999</v>
      </c>
      <c r="T41" s="26">
        <f t="shared" si="14"/>
        <v>21</v>
      </c>
      <c r="U41" s="26">
        <f t="shared" si="15"/>
        <v>21.6</v>
      </c>
      <c r="V41" s="26">
        <f t="shared" si="16"/>
        <v>22.2</v>
      </c>
      <c r="W41" s="26">
        <f t="shared" si="17"/>
        <v>22.8</v>
      </c>
      <c r="X41" s="26">
        <f t="shared" si="18"/>
        <v>23.4</v>
      </c>
      <c r="Y41" s="26">
        <f t="shared" si="19"/>
        <v>24</v>
      </c>
      <c r="Z41" s="26">
        <f t="shared" si="20"/>
        <v>24.8</v>
      </c>
      <c r="AA41" s="26">
        <f t="shared" si="21"/>
        <v>25.6</v>
      </c>
      <c r="AB41" s="26">
        <f t="shared" si="22"/>
        <v>26.4</v>
      </c>
      <c r="AC41" s="26">
        <f t="shared" si="23"/>
        <v>27.2</v>
      </c>
      <c r="AD41" s="26">
        <f t="shared" si="24"/>
        <v>28</v>
      </c>
      <c r="AE41" s="26">
        <f t="shared" si="25"/>
        <v>28.4</v>
      </c>
      <c r="AF41" s="26">
        <f t="shared" si="26"/>
        <v>28.8</v>
      </c>
      <c r="AG41" s="26">
        <f t="shared" si="27"/>
        <v>29.2</v>
      </c>
      <c r="AH41" s="26">
        <f t="shared" si="28"/>
        <v>29.6</v>
      </c>
      <c r="AI41" s="26">
        <f t="shared" si="29"/>
        <v>30</v>
      </c>
      <c r="AJ41" s="26">
        <f t="shared" si="30"/>
        <v>30.8</v>
      </c>
      <c r="AK41" s="26">
        <f t="shared" si="31"/>
        <v>31.6</v>
      </c>
      <c r="AL41" s="26">
        <f t="shared" si="32"/>
        <v>32.4</v>
      </c>
      <c r="AM41" s="26">
        <f t="shared" si="33"/>
        <v>33.200000000000003</v>
      </c>
      <c r="AN41" s="26">
        <f t="shared" si="34"/>
        <v>34</v>
      </c>
      <c r="AO41" s="26">
        <f t="shared" si="35"/>
        <v>34</v>
      </c>
      <c r="AP41" s="26">
        <f t="shared" si="36"/>
        <v>34</v>
      </c>
      <c r="AQ41" s="26">
        <f t="shared" si="37"/>
        <v>34</v>
      </c>
      <c r="AR41" s="26">
        <f t="shared" si="38"/>
        <v>34</v>
      </c>
      <c r="AS41" s="26">
        <f t="shared" si="39"/>
        <v>34</v>
      </c>
      <c r="AT41" s="26">
        <f t="shared" si="40"/>
        <v>34</v>
      </c>
      <c r="AU41" s="26">
        <f t="shared" si="41"/>
        <v>34</v>
      </c>
      <c r="AV41" s="26">
        <f t="shared" si="42"/>
        <v>34</v>
      </c>
      <c r="AW41" s="26">
        <f t="shared" si="43"/>
        <v>34</v>
      </c>
      <c r="AX41" s="26">
        <f t="shared" si="44"/>
        <v>34</v>
      </c>
      <c r="AY41" s="26">
        <f t="shared" si="45"/>
        <v>34</v>
      </c>
      <c r="AZ41" s="26">
        <f t="shared" si="46"/>
        <v>34</v>
      </c>
      <c r="BA41" s="26">
        <f t="shared" si="47"/>
        <v>34</v>
      </c>
      <c r="BB41" s="26">
        <f t="shared" si="48"/>
        <v>34</v>
      </c>
      <c r="BC41" s="26">
        <f t="shared" si="49"/>
        <v>34</v>
      </c>
      <c r="BD41" s="26">
        <f t="shared" si="50"/>
        <v>34</v>
      </c>
      <c r="BE41" s="26">
        <f t="shared" si="51"/>
        <v>34</v>
      </c>
      <c r="BF41" s="26">
        <f t="shared" si="52"/>
        <v>34</v>
      </c>
      <c r="BG41" s="26">
        <f t="shared" si="53"/>
        <v>34</v>
      </c>
      <c r="BH41" s="1">
        <f t="shared" si="54"/>
        <v>34</v>
      </c>
    </row>
    <row r="42" spans="1:60" x14ac:dyDescent="0.25">
      <c r="A42" s="16" t="s">
        <v>47</v>
      </c>
      <c r="B42" s="34" t="s">
        <v>104</v>
      </c>
      <c r="C42" s="46">
        <f t="shared" si="0"/>
        <v>0</v>
      </c>
      <c r="D42" s="47">
        <v>1</v>
      </c>
      <c r="E42" s="93">
        <v>0</v>
      </c>
      <c r="F42" s="1" t="s">
        <v>7</v>
      </c>
      <c r="G42" s="46">
        <v>1</v>
      </c>
      <c r="H42" s="53">
        <f t="shared" si="2"/>
        <v>14</v>
      </c>
      <c r="I42" s="26">
        <f t="shared" si="3"/>
        <v>14</v>
      </c>
      <c r="J42" s="26">
        <f t="shared" si="4"/>
        <v>14</v>
      </c>
      <c r="K42" s="26">
        <f t="shared" si="5"/>
        <v>14.8</v>
      </c>
      <c r="L42" s="26">
        <f t="shared" si="6"/>
        <v>15.6</v>
      </c>
      <c r="M42" s="26">
        <f t="shared" si="7"/>
        <v>16.399999999999999</v>
      </c>
      <c r="N42" s="26">
        <f t="shared" si="8"/>
        <v>17.2</v>
      </c>
      <c r="O42" s="26">
        <f t="shared" si="9"/>
        <v>18</v>
      </c>
      <c r="P42" s="26">
        <f t="shared" si="10"/>
        <v>18.600000000000001</v>
      </c>
      <c r="Q42" s="26">
        <f t="shared" si="11"/>
        <v>19.2</v>
      </c>
      <c r="R42" s="26">
        <f t="shared" si="12"/>
        <v>19.8</v>
      </c>
      <c r="S42" s="26">
        <f t="shared" si="13"/>
        <v>20.399999999999999</v>
      </c>
      <c r="T42" s="26">
        <f t="shared" si="14"/>
        <v>21</v>
      </c>
      <c r="U42" s="26">
        <f t="shared" si="15"/>
        <v>21.6</v>
      </c>
      <c r="V42" s="26">
        <f t="shared" si="16"/>
        <v>22.2</v>
      </c>
      <c r="W42" s="26">
        <f t="shared" si="17"/>
        <v>22.8</v>
      </c>
      <c r="X42" s="26">
        <f t="shared" si="18"/>
        <v>23.4</v>
      </c>
      <c r="Y42" s="26">
        <f t="shared" si="19"/>
        <v>24</v>
      </c>
      <c r="Z42" s="26">
        <f t="shared" si="20"/>
        <v>24.8</v>
      </c>
      <c r="AA42" s="26">
        <f t="shared" si="21"/>
        <v>25.6</v>
      </c>
      <c r="AB42" s="26">
        <f t="shared" si="22"/>
        <v>26.4</v>
      </c>
      <c r="AC42" s="26">
        <f t="shared" si="23"/>
        <v>27.2</v>
      </c>
      <c r="AD42" s="26">
        <f t="shared" si="24"/>
        <v>28</v>
      </c>
      <c r="AE42" s="26">
        <f t="shared" si="25"/>
        <v>28.4</v>
      </c>
      <c r="AF42" s="26">
        <f t="shared" si="26"/>
        <v>28.8</v>
      </c>
      <c r="AG42" s="26">
        <f t="shared" si="27"/>
        <v>29.2</v>
      </c>
      <c r="AH42" s="26">
        <f t="shared" si="28"/>
        <v>29.6</v>
      </c>
      <c r="AI42" s="26">
        <f t="shared" si="29"/>
        <v>30</v>
      </c>
      <c r="AJ42" s="26">
        <f t="shared" si="30"/>
        <v>30.8</v>
      </c>
      <c r="AK42" s="26">
        <f t="shared" si="31"/>
        <v>31.6</v>
      </c>
      <c r="AL42" s="26">
        <f t="shared" si="32"/>
        <v>32.4</v>
      </c>
      <c r="AM42" s="26">
        <f t="shared" si="33"/>
        <v>33.200000000000003</v>
      </c>
      <c r="AN42" s="26">
        <f t="shared" si="34"/>
        <v>34</v>
      </c>
      <c r="AO42" s="26">
        <f t="shared" si="35"/>
        <v>34</v>
      </c>
      <c r="AP42" s="26">
        <f t="shared" si="36"/>
        <v>34</v>
      </c>
      <c r="AQ42" s="26">
        <f t="shared" si="37"/>
        <v>34</v>
      </c>
      <c r="AR42" s="26">
        <f t="shared" si="38"/>
        <v>34</v>
      </c>
      <c r="AS42" s="26">
        <f t="shared" si="39"/>
        <v>34</v>
      </c>
      <c r="AT42" s="26">
        <f t="shared" si="40"/>
        <v>34</v>
      </c>
      <c r="AU42" s="26">
        <f t="shared" si="41"/>
        <v>34</v>
      </c>
      <c r="AV42" s="26">
        <f t="shared" si="42"/>
        <v>34</v>
      </c>
      <c r="AW42" s="26">
        <f t="shared" si="43"/>
        <v>34</v>
      </c>
      <c r="AX42" s="26">
        <f t="shared" si="44"/>
        <v>34</v>
      </c>
      <c r="AY42" s="26">
        <f t="shared" si="45"/>
        <v>34</v>
      </c>
      <c r="AZ42" s="26">
        <f t="shared" si="46"/>
        <v>34</v>
      </c>
      <c r="BA42" s="26">
        <f t="shared" si="47"/>
        <v>34</v>
      </c>
      <c r="BB42" s="26">
        <f t="shared" si="48"/>
        <v>34</v>
      </c>
      <c r="BC42" s="26">
        <f t="shared" si="49"/>
        <v>34</v>
      </c>
      <c r="BD42" s="26">
        <f t="shared" si="50"/>
        <v>34</v>
      </c>
      <c r="BE42" s="26">
        <f t="shared" si="51"/>
        <v>34</v>
      </c>
      <c r="BF42" s="26">
        <f t="shared" si="52"/>
        <v>34</v>
      </c>
      <c r="BG42" s="26">
        <f t="shared" si="53"/>
        <v>34</v>
      </c>
      <c r="BH42" s="1">
        <f t="shared" si="54"/>
        <v>34</v>
      </c>
    </row>
    <row r="43" spans="1:60" x14ac:dyDescent="0.25">
      <c r="A43" s="16" t="s">
        <v>48</v>
      </c>
      <c r="B43" s="34" t="s">
        <v>104</v>
      </c>
      <c r="C43" s="46">
        <f t="shared" si="0"/>
        <v>0</v>
      </c>
      <c r="D43" s="47">
        <v>1</v>
      </c>
      <c r="E43" s="93">
        <v>0</v>
      </c>
      <c r="F43" s="1" t="s">
        <v>7</v>
      </c>
      <c r="G43" s="46">
        <v>1</v>
      </c>
      <c r="H43" s="53">
        <f t="shared" si="2"/>
        <v>14</v>
      </c>
      <c r="I43" s="26">
        <f t="shared" si="3"/>
        <v>14</v>
      </c>
      <c r="J43" s="26">
        <f t="shared" si="4"/>
        <v>14</v>
      </c>
      <c r="K43" s="26">
        <f t="shared" si="5"/>
        <v>14.8</v>
      </c>
      <c r="L43" s="26">
        <f t="shared" si="6"/>
        <v>15.6</v>
      </c>
      <c r="M43" s="26">
        <f t="shared" si="7"/>
        <v>16.399999999999999</v>
      </c>
      <c r="N43" s="26">
        <f t="shared" si="8"/>
        <v>17.2</v>
      </c>
      <c r="O43" s="26">
        <f t="shared" si="9"/>
        <v>18</v>
      </c>
      <c r="P43" s="26">
        <f t="shared" si="10"/>
        <v>18.600000000000001</v>
      </c>
      <c r="Q43" s="26">
        <f t="shared" si="11"/>
        <v>19.2</v>
      </c>
      <c r="R43" s="26">
        <f t="shared" si="12"/>
        <v>19.8</v>
      </c>
      <c r="S43" s="26">
        <f t="shared" si="13"/>
        <v>20.399999999999999</v>
      </c>
      <c r="T43" s="26">
        <f t="shared" si="14"/>
        <v>21</v>
      </c>
      <c r="U43" s="26">
        <f t="shared" si="15"/>
        <v>21.6</v>
      </c>
      <c r="V43" s="26">
        <f t="shared" si="16"/>
        <v>22.2</v>
      </c>
      <c r="W43" s="26">
        <f t="shared" si="17"/>
        <v>22.8</v>
      </c>
      <c r="X43" s="26">
        <f t="shared" si="18"/>
        <v>23.4</v>
      </c>
      <c r="Y43" s="26">
        <f t="shared" si="19"/>
        <v>24</v>
      </c>
      <c r="Z43" s="26">
        <f t="shared" si="20"/>
        <v>24.8</v>
      </c>
      <c r="AA43" s="26">
        <f t="shared" si="21"/>
        <v>25.6</v>
      </c>
      <c r="AB43" s="26">
        <f t="shared" si="22"/>
        <v>26.4</v>
      </c>
      <c r="AC43" s="26">
        <f t="shared" si="23"/>
        <v>27.2</v>
      </c>
      <c r="AD43" s="26">
        <f t="shared" si="24"/>
        <v>28</v>
      </c>
      <c r="AE43" s="26">
        <f t="shared" si="25"/>
        <v>28.4</v>
      </c>
      <c r="AF43" s="26">
        <f t="shared" si="26"/>
        <v>28.8</v>
      </c>
      <c r="AG43" s="26">
        <f t="shared" si="27"/>
        <v>29.2</v>
      </c>
      <c r="AH43" s="26">
        <f t="shared" si="28"/>
        <v>29.6</v>
      </c>
      <c r="AI43" s="26">
        <f t="shared" si="29"/>
        <v>30</v>
      </c>
      <c r="AJ43" s="26">
        <f t="shared" si="30"/>
        <v>30.8</v>
      </c>
      <c r="AK43" s="26">
        <f t="shared" si="31"/>
        <v>31.6</v>
      </c>
      <c r="AL43" s="26">
        <f t="shared" si="32"/>
        <v>32.4</v>
      </c>
      <c r="AM43" s="26">
        <f t="shared" si="33"/>
        <v>33.200000000000003</v>
      </c>
      <c r="AN43" s="26">
        <f t="shared" si="34"/>
        <v>34</v>
      </c>
      <c r="AO43" s="26">
        <f t="shared" si="35"/>
        <v>34</v>
      </c>
      <c r="AP43" s="26">
        <f t="shared" si="36"/>
        <v>34</v>
      </c>
      <c r="AQ43" s="26">
        <f t="shared" si="37"/>
        <v>34</v>
      </c>
      <c r="AR43" s="26">
        <f t="shared" si="38"/>
        <v>34</v>
      </c>
      <c r="AS43" s="26">
        <f t="shared" si="39"/>
        <v>34</v>
      </c>
      <c r="AT43" s="26">
        <f t="shared" si="40"/>
        <v>34</v>
      </c>
      <c r="AU43" s="26">
        <f t="shared" si="41"/>
        <v>34</v>
      </c>
      <c r="AV43" s="26">
        <f t="shared" si="42"/>
        <v>34</v>
      </c>
      <c r="AW43" s="26">
        <f t="shared" si="43"/>
        <v>34</v>
      </c>
      <c r="AX43" s="26">
        <f t="shared" si="44"/>
        <v>34</v>
      </c>
      <c r="AY43" s="26">
        <f t="shared" si="45"/>
        <v>34</v>
      </c>
      <c r="AZ43" s="26">
        <f t="shared" si="46"/>
        <v>34</v>
      </c>
      <c r="BA43" s="26">
        <f t="shared" si="47"/>
        <v>34</v>
      </c>
      <c r="BB43" s="26">
        <f t="shared" si="48"/>
        <v>34</v>
      </c>
      <c r="BC43" s="26">
        <f t="shared" si="49"/>
        <v>34</v>
      </c>
      <c r="BD43" s="26">
        <f t="shared" si="50"/>
        <v>34</v>
      </c>
      <c r="BE43" s="26">
        <f t="shared" si="51"/>
        <v>34</v>
      </c>
      <c r="BF43" s="26">
        <f t="shared" si="52"/>
        <v>34</v>
      </c>
      <c r="BG43" s="26">
        <f t="shared" si="53"/>
        <v>34</v>
      </c>
      <c r="BH43" s="1">
        <f t="shared" si="54"/>
        <v>34</v>
      </c>
    </row>
    <row r="44" spans="1:60" ht="15.75" thickBot="1" x14ac:dyDescent="0.3">
      <c r="A44" s="19" t="s">
        <v>49</v>
      </c>
      <c r="B44" s="38" t="s">
        <v>104</v>
      </c>
      <c r="C44" s="88">
        <f t="shared" si="0"/>
        <v>0</v>
      </c>
      <c r="D44" s="55">
        <v>1</v>
      </c>
      <c r="E44" s="94">
        <v>0</v>
      </c>
      <c r="F44" s="20" t="s">
        <v>7</v>
      </c>
      <c r="G44" s="88">
        <v>1</v>
      </c>
      <c r="H44" s="54">
        <f t="shared" si="2"/>
        <v>14</v>
      </c>
      <c r="I44" s="49">
        <f t="shared" si="3"/>
        <v>14</v>
      </c>
      <c r="J44" s="49">
        <f t="shared" si="4"/>
        <v>14</v>
      </c>
      <c r="K44" s="49">
        <f t="shared" si="5"/>
        <v>14.8</v>
      </c>
      <c r="L44" s="49">
        <f t="shared" si="6"/>
        <v>15.6</v>
      </c>
      <c r="M44" s="49">
        <f t="shared" si="7"/>
        <v>16.399999999999999</v>
      </c>
      <c r="N44" s="49">
        <f t="shared" si="8"/>
        <v>17.2</v>
      </c>
      <c r="O44" s="49">
        <f t="shared" si="9"/>
        <v>18</v>
      </c>
      <c r="P44" s="49">
        <f t="shared" si="10"/>
        <v>18.600000000000001</v>
      </c>
      <c r="Q44" s="49">
        <f t="shared" si="11"/>
        <v>19.2</v>
      </c>
      <c r="R44" s="49">
        <f t="shared" si="12"/>
        <v>19.8</v>
      </c>
      <c r="S44" s="49">
        <f t="shared" si="13"/>
        <v>20.399999999999999</v>
      </c>
      <c r="T44" s="49">
        <f t="shared" si="14"/>
        <v>21</v>
      </c>
      <c r="U44" s="49">
        <f t="shared" si="15"/>
        <v>21.6</v>
      </c>
      <c r="V44" s="49">
        <f t="shared" si="16"/>
        <v>22.2</v>
      </c>
      <c r="W44" s="49">
        <f t="shared" si="17"/>
        <v>22.8</v>
      </c>
      <c r="X44" s="49">
        <f t="shared" si="18"/>
        <v>23.4</v>
      </c>
      <c r="Y44" s="49">
        <f t="shared" si="19"/>
        <v>24</v>
      </c>
      <c r="Z44" s="49">
        <f t="shared" si="20"/>
        <v>24.8</v>
      </c>
      <c r="AA44" s="49">
        <f t="shared" si="21"/>
        <v>25.6</v>
      </c>
      <c r="AB44" s="49">
        <f t="shared" si="22"/>
        <v>26.4</v>
      </c>
      <c r="AC44" s="49">
        <f t="shared" si="23"/>
        <v>27.2</v>
      </c>
      <c r="AD44" s="49">
        <f t="shared" si="24"/>
        <v>28</v>
      </c>
      <c r="AE44" s="49">
        <f t="shared" si="25"/>
        <v>28.4</v>
      </c>
      <c r="AF44" s="49">
        <f t="shared" si="26"/>
        <v>28.8</v>
      </c>
      <c r="AG44" s="49">
        <f t="shared" si="27"/>
        <v>29.2</v>
      </c>
      <c r="AH44" s="49">
        <f t="shared" si="28"/>
        <v>29.6</v>
      </c>
      <c r="AI44" s="49">
        <f t="shared" si="29"/>
        <v>30</v>
      </c>
      <c r="AJ44" s="49">
        <f t="shared" si="30"/>
        <v>30.8</v>
      </c>
      <c r="AK44" s="49">
        <f t="shared" si="31"/>
        <v>31.6</v>
      </c>
      <c r="AL44" s="49">
        <f t="shared" si="32"/>
        <v>32.4</v>
      </c>
      <c r="AM44" s="49">
        <f t="shared" si="33"/>
        <v>33.200000000000003</v>
      </c>
      <c r="AN44" s="49">
        <f t="shared" si="34"/>
        <v>34</v>
      </c>
      <c r="AO44" s="49">
        <f t="shared" si="35"/>
        <v>34</v>
      </c>
      <c r="AP44" s="49">
        <f t="shared" si="36"/>
        <v>34</v>
      </c>
      <c r="AQ44" s="49">
        <f t="shared" si="37"/>
        <v>34</v>
      </c>
      <c r="AR44" s="49">
        <f t="shared" si="38"/>
        <v>34</v>
      </c>
      <c r="AS44" s="49">
        <f t="shared" si="39"/>
        <v>34</v>
      </c>
      <c r="AT44" s="49">
        <f t="shared" si="40"/>
        <v>34</v>
      </c>
      <c r="AU44" s="49">
        <f t="shared" si="41"/>
        <v>34</v>
      </c>
      <c r="AV44" s="49">
        <f t="shared" si="42"/>
        <v>34</v>
      </c>
      <c r="AW44" s="49">
        <f t="shared" si="43"/>
        <v>34</v>
      </c>
      <c r="AX44" s="49">
        <f t="shared" si="44"/>
        <v>34</v>
      </c>
      <c r="AY44" s="49">
        <f t="shared" si="45"/>
        <v>34</v>
      </c>
      <c r="AZ44" s="49">
        <f t="shared" si="46"/>
        <v>34</v>
      </c>
      <c r="BA44" s="49">
        <f t="shared" si="47"/>
        <v>34</v>
      </c>
      <c r="BB44" s="49">
        <f t="shared" si="48"/>
        <v>34</v>
      </c>
      <c r="BC44" s="49">
        <f t="shared" si="49"/>
        <v>34</v>
      </c>
      <c r="BD44" s="49">
        <f t="shared" si="50"/>
        <v>34</v>
      </c>
      <c r="BE44" s="49">
        <f t="shared" si="51"/>
        <v>34</v>
      </c>
      <c r="BF44" s="49">
        <f t="shared" si="52"/>
        <v>34</v>
      </c>
      <c r="BG44" s="49">
        <f t="shared" si="53"/>
        <v>34</v>
      </c>
      <c r="BH44" s="50">
        <f t="shared" si="54"/>
        <v>34</v>
      </c>
    </row>
    <row r="45" spans="1:60" x14ac:dyDescent="0.25">
      <c r="A45" s="21" t="s">
        <v>50</v>
      </c>
      <c r="B45" s="42" t="s">
        <v>104</v>
      </c>
      <c r="C45" s="13">
        <f t="shared" si="0"/>
        <v>0</v>
      </c>
      <c r="D45" s="15">
        <v>2.86</v>
      </c>
      <c r="E45" s="96">
        <v>0</v>
      </c>
      <c r="F45" s="7" t="s">
        <v>7</v>
      </c>
      <c r="G45" s="13">
        <v>1</v>
      </c>
      <c r="H45" s="8">
        <f t="shared" si="2"/>
        <v>14</v>
      </c>
      <c r="I45" s="6">
        <f t="shared" si="3"/>
        <v>14</v>
      </c>
      <c r="J45" s="6">
        <f t="shared" si="4"/>
        <v>14</v>
      </c>
      <c r="K45" s="6">
        <f t="shared" si="5"/>
        <v>14.8</v>
      </c>
      <c r="L45" s="6">
        <f t="shared" si="6"/>
        <v>15.6</v>
      </c>
      <c r="M45" s="6">
        <f t="shared" si="7"/>
        <v>16.399999999999999</v>
      </c>
      <c r="N45" s="6">
        <f t="shared" si="8"/>
        <v>17.2</v>
      </c>
      <c r="O45" s="6">
        <f t="shared" si="9"/>
        <v>18</v>
      </c>
      <c r="P45" s="6">
        <f t="shared" si="10"/>
        <v>18.600000000000001</v>
      </c>
      <c r="Q45" s="6">
        <f t="shared" si="11"/>
        <v>19.2</v>
      </c>
      <c r="R45" s="6">
        <f t="shared" si="12"/>
        <v>19.8</v>
      </c>
      <c r="S45" s="6">
        <f t="shared" si="13"/>
        <v>20.399999999999999</v>
      </c>
      <c r="T45" s="6">
        <f t="shared" si="14"/>
        <v>21</v>
      </c>
      <c r="U45" s="6">
        <f t="shared" si="15"/>
        <v>21.6</v>
      </c>
      <c r="V45" s="6">
        <f t="shared" si="16"/>
        <v>22.2</v>
      </c>
      <c r="W45" s="6">
        <f t="shared" si="17"/>
        <v>22.8</v>
      </c>
      <c r="X45" s="6">
        <f t="shared" si="18"/>
        <v>23.4</v>
      </c>
      <c r="Y45" s="6">
        <f t="shared" si="19"/>
        <v>24</v>
      </c>
      <c r="Z45" s="6">
        <f t="shared" si="20"/>
        <v>24.8</v>
      </c>
      <c r="AA45" s="6">
        <f t="shared" si="21"/>
        <v>25.6</v>
      </c>
      <c r="AB45" s="6">
        <f t="shared" si="22"/>
        <v>26.4</v>
      </c>
      <c r="AC45" s="6">
        <f t="shared" si="23"/>
        <v>27.2</v>
      </c>
      <c r="AD45" s="6">
        <f t="shared" si="24"/>
        <v>28</v>
      </c>
      <c r="AE45" s="6">
        <f t="shared" si="25"/>
        <v>28.4</v>
      </c>
      <c r="AF45" s="6">
        <f t="shared" si="26"/>
        <v>28.8</v>
      </c>
      <c r="AG45" s="6">
        <f t="shared" si="27"/>
        <v>29.2</v>
      </c>
      <c r="AH45" s="6">
        <f t="shared" si="28"/>
        <v>29.6</v>
      </c>
      <c r="AI45" s="6">
        <f t="shared" si="29"/>
        <v>30</v>
      </c>
      <c r="AJ45" s="6">
        <f t="shared" si="30"/>
        <v>30.8</v>
      </c>
      <c r="AK45" s="6">
        <f t="shared" si="31"/>
        <v>31.6</v>
      </c>
      <c r="AL45" s="6">
        <f t="shared" si="32"/>
        <v>32.4</v>
      </c>
      <c r="AM45" s="6">
        <f t="shared" si="33"/>
        <v>33.200000000000003</v>
      </c>
      <c r="AN45" s="6">
        <f t="shared" si="34"/>
        <v>34</v>
      </c>
      <c r="AO45" s="6">
        <f t="shared" si="35"/>
        <v>34</v>
      </c>
      <c r="AP45" s="6">
        <f t="shared" si="36"/>
        <v>34</v>
      </c>
      <c r="AQ45" s="6">
        <f t="shared" si="37"/>
        <v>34</v>
      </c>
      <c r="AR45" s="6">
        <f t="shared" si="38"/>
        <v>34</v>
      </c>
      <c r="AS45" s="6">
        <f t="shared" si="39"/>
        <v>34</v>
      </c>
      <c r="AT45" s="6">
        <f t="shared" si="40"/>
        <v>34</v>
      </c>
      <c r="AU45" s="6">
        <f t="shared" si="41"/>
        <v>34</v>
      </c>
      <c r="AV45" s="6">
        <f t="shared" si="42"/>
        <v>34</v>
      </c>
      <c r="AW45" s="6">
        <f t="shared" si="43"/>
        <v>34</v>
      </c>
      <c r="AX45" s="6">
        <f t="shared" si="44"/>
        <v>34</v>
      </c>
      <c r="AY45" s="6">
        <f t="shared" si="45"/>
        <v>34</v>
      </c>
      <c r="AZ45" s="6">
        <f t="shared" si="46"/>
        <v>34</v>
      </c>
      <c r="BA45" s="6">
        <f t="shared" si="47"/>
        <v>34</v>
      </c>
      <c r="BB45" s="6">
        <f t="shared" si="48"/>
        <v>34</v>
      </c>
      <c r="BC45" s="6">
        <f t="shared" si="49"/>
        <v>34</v>
      </c>
      <c r="BD45" s="6">
        <f t="shared" si="50"/>
        <v>34</v>
      </c>
      <c r="BE45" s="6">
        <f t="shared" si="51"/>
        <v>34</v>
      </c>
      <c r="BF45" s="6">
        <f t="shared" si="52"/>
        <v>34</v>
      </c>
      <c r="BG45" s="6">
        <f t="shared" si="53"/>
        <v>34</v>
      </c>
      <c r="BH45" s="7">
        <f t="shared" si="54"/>
        <v>34</v>
      </c>
    </row>
    <row r="46" spans="1:60" x14ac:dyDescent="0.25">
      <c r="A46" s="18" t="s">
        <v>51</v>
      </c>
      <c r="B46" s="40" t="s">
        <v>104</v>
      </c>
      <c r="C46" s="46">
        <f t="shared" si="0"/>
        <v>0.17928998999999998</v>
      </c>
      <c r="D46" s="47">
        <v>3.1959</v>
      </c>
      <c r="E46" s="90">
        <v>5.6099999999999997E-2</v>
      </c>
      <c r="F46" s="1" t="s">
        <v>7</v>
      </c>
      <c r="G46" s="46">
        <v>1</v>
      </c>
      <c r="H46" s="53">
        <f t="shared" si="2"/>
        <v>14</v>
      </c>
      <c r="I46" s="26">
        <f t="shared" si="3"/>
        <v>14</v>
      </c>
      <c r="J46" s="26">
        <f t="shared" si="4"/>
        <v>14</v>
      </c>
      <c r="K46" s="26">
        <f t="shared" si="5"/>
        <v>14.8</v>
      </c>
      <c r="L46" s="26">
        <f t="shared" si="6"/>
        <v>15.6</v>
      </c>
      <c r="M46" s="26">
        <f t="shared" si="7"/>
        <v>16.399999999999999</v>
      </c>
      <c r="N46" s="26">
        <f t="shared" si="8"/>
        <v>17.2</v>
      </c>
      <c r="O46" s="26">
        <f t="shared" si="9"/>
        <v>18</v>
      </c>
      <c r="P46" s="26">
        <f t="shared" si="10"/>
        <v>18.600000000000001</v>
      </c>
      <c r="Q46" s="26">
        <f t="shared" si="11"/>
        <v>19.2</v>
      </c>
      <c r="R46" s="26">
        <f t="shared" si="12"/>
        <v>19.8</v>
      </c>
      <c r="S46" s="26">
        <f t="shared" si="13"/>
        <v>20.399999999999999</v>
      </c>
      <c r="T46" s="26">
        <f t="shared" si="14"/>
        <v>21</v>
      </c>
      <c r="U46" s="26">
        <f t="shared" si="15"/>
        <v>21.6</v>
      </c>
      <c r="V46" s="26">
        <f t="shared" si="16"/>
        <v>22.2</v>
      </c>
      <c r="W46" s="26">
        <f t="shared" si="17"/>
        <v>22.8</v>
      </c>
      <c r="X46" s="26">
        <f t="shared" si="18"/>
        <v>23.4</v>
      </c>
      <c r="Y46" s="26">
        <f t="shared" si="19"/>
        <v>24</v>
      </c>
      <c r="Z46" s="26">
        <f t="shared" si="20"/>
        <v>24.8</v>
      </c>
      <c r="AA46" s="26">
        <f t="shared" si="21"/>
        <v>25.6</v>
      </c>
      <c r="AB46" s="26">
        <f t="shared" si="22"/>
        <v>26.4</v>
      </c>
      <c r="AC46" s="26">
        <f t="shared" si="23"/>
        <v>27.2</v>
      </c>
      <c r="AD46" s="26">
        <f t="shared" si="24"/>
        <v>28</v>
      </c>
      <c r="AE46" s="26">
        <f t="shared" si="25"/>
        <v>28.4</v>
      </c>
      <c r="AF46" s="26">
        <f t="shared" si="26"/>
        <v>28.8</v>
      </c>
      <c r="AG46" s="26">
        <f t="shared" si="27"/>
        <v>29.2</v>
      </c>
      <c r="AH46" s="26">
        <f t="shared" si="28"/>
        <v>29.6</v>
      </c>
      <c r="AI46" s="26">
        <f t="shared" si="29"/>
        <v>30</v>
      </c>
      <c r="AJ46" s="26">
        <f t="shared" si="30"/>
        <v>30.8</v>
      </c>
      <c r="AK46" s="26">
        <f t="shared" si="31"/>
        <v>31.6</v>
      </c>
      <c r="AL46" s="26">
        <f t="shared" si="32"/>
        <v>32.4</v>
      </c>
      <c r="AM46" s="26">
        <f t="shared" si="33"/>
        <v>33.200000000000003</v>
      </c>
      <c r="AN46" s="26">
        <f t="shared" si="34"/>
        <v>34</v>
      </c>
      <c r="AO46" s="26">
        <f t="shared" si="35"/>
        <v>34</v>
      </c>
      <c r="AP46" s="26">
        <f t="shared" si="36"/>
        <v>34</v>
      </c>
      <c r="AQ46" s="26">
        <f t="shared" si="37"/>
        <v>34</v>
      </c>
      <c r="AR46" s="26">
        <f t="shared" si="38"/>
        <v>34</v>
      </c>
      <c r="AS46" s="26">
        <f t="shared" si="39"/>
        <v>34</v>
      </c>
      <c r="AT46" s="26">
        <f t="shared" si="40"/>
        <v>34</v>
      </c>
      <c r="AU46" s="26">
        <f t="shared" si="41"/>
        <v>34</v>
      </c>
      <c r="AV46" s="26">
        <f t="shared" si="42"/>
        <v>34</v>
      </c>
      <c r="AW46" s="26">
        <f t="shared" si="43"/>
        <v>34</v>
      </c>
      <c r="AX46" s="26">
        <f t="shared" si="44"/>
        <v>34</v>
      </c>
      <c r="AY46" s="26">
        <f t="shared" si="45"/>
        <v>34</v>
      </c>
      <c r="AZ46" s="26">
        <f t="shared" si="46"/>
        <v>34</v>
      </c>
      <c r="BA46" s="26">
        <f t="shared" si="47"/>
        <v>34</v>
      </c>
      <c r="BB46" s="26">
        <f t="shared" si="48"/>
        <v>34</v>
      </c>
      <c r="BC46" s="26">
        <f t="shared" si="49"/>
        <v>34</v>
      </c>
      <c r="BD46" s="26">
        <f t="shared" si="50"/>
        <v>34</v>
      </c>
      <c r="BE46" s="26">
        <f t="shared" si="51"/>
        <v>34</v>
      </c>
      <c r="BF46" s="26">
        <f t="shared" si="52"/>
        <v>34</v>
      </c>
      <c r="BG46" s="26">
        <f t="shared" si="53"/>
        <v>34</v>
      </c>
      <c r="BH46" s="1">
        <f t="shared" si="54"/>
        <v>34</v>
      </c>
    </row>
    <row r="47" spans="1:60" x14ac:dyDescent="0.25">
      <c r="A47" s="18" t="s">
        <v>52</v>
      </c>
      <c r="B47" s="40" t="s">
        <v>104</v>
      </c>
      <c r="C47" s="46">
        <f t="shared" si="0"/>
        <v>0.17928998999999998</v>
      </c>
      <c r="D47" s="47">
        <v>3.1959</v>
      </c>
      <c r="E47" s="90">
        <v>5.6099999999999997E-2</v>
      </c>
      <c r="F47" s="1" t="s">
        <v>7</v>
      </c>
      <c r="G47" s="46">
        <v>1</v>
      </c>
      <c r="H47" s="53">
        <f t="shared" si="2"/>
        <v>14</v>
      </c>
      <c r="I47" s="26">
        <f t="shared" si="3"/>
        <v>14</v>
      </c>
      <c r="J47" s="26">
        <f t="shared" si="4"/>
        <v>14</v>
      </c>
      <c r="K47" s="26">
        <f t="shared" si="5"/>
        <v>14.8</v>
      </c>
      <c r="L47" s="26">
        <f t="shared" si="6"/>
        <v>15.6</v>
      </c>
      <c r="M47" s="26">
        <f t="shared" si="7"/>
        <v>16.399999999999999</v>
      </c>
      <c r="N47" s="26">
        <f t="shared" si="8"/>
        <v>17.2</v>
      </c>
      <c r="O47" s="26">
        <f t="shared" si="9"/>
        <v>18</v>
      </c>
      <c r="P47" s="26">
        <f t="shared" si="10"/>
        <v>18.600000000000001</v>
      </c>
      <c r="Q47" s="26">
        <f t="shared" si="11"/>
        <v>19.2</v>
      </c>
      <c r="R47" s="26">
        <f t="shared" si="12"/>
        <v>19.8</v>
      </c>
      <c r="S47" s="26">
        <f t="shared" si="13"/>
        <v>20.399999999999999</v>
      </c>
      <c r="T47" s="26">
        <f t="shared" si="14"/>
        <v>21</v>
      </c>
      <c r="U47" s="26">
        <f t="shared" si="15"/>
        <v>21.6</v>
      </c>
      <c r="V47" s="26">
        <f t="shared" si="16"/>
        <v>22.2</v>
      </c>
      <c r="W47" s="26">
        <f t="shared" si="17"/>
        <v>22.8</v>
      </c>
      <c r="X47" s="26">
        <f t="shared" si="18"/>
        <v>23.4</v>
      </c>
      <c r="Y47" s="26">
        <f t="shared" si="19"/>
        <v>24</v>
      </c>
      <c r="Z47" s="26">
        <f t="shared" si="20"/>
        <v>24.8</v>
      </c>
      <c r="AA47" s="26">
        <f t="shared" si="21"/>
        <v>25.6</v>
      </c>
      <c r="AB47" s="26">
        <f t="shared" si="22"/>
        <v>26.4</v>
      </c>
      <c r="AC47" s="26">
        <f t="shared" si="23"/>
        <v>27.2</v>
      </c>
      <c r="AD47" s="26">
        <f t="shared" si="24"/>
        <v>28</v>
      </c>
      <c r="AE47" s="26">
        <f t="shared" si="25"/>
        <v>28.4</v>
      </c>
      <c r="AF47" s="26">
        <f t="shared" si="26"/>
        <v>28.8</v>
      </c>
      <c r="AG47" s="26">
        <f t="shared" si="27"/>
        <v>29.2</v>
      </c>
      <c r="AH47" s="26">
        <f t="shared" si="28"/>
        <v>29.6</v>
      </c>
      <c r="AI47" s="26">
        <f t="shared" si="29"/>
        <v>30</v>
      </c>
      <c r="AJ47" s="26">
        <f t="shared" si="30"/>
        <v>30.8</v>
      </c>
      <c r="AK47" s="26">
        <f t="shared" si="31"/>
        <v>31.6</v>
      </c>
      <c r="AL47" s="26">
        <f t="shared" si="32"/>
        <v>32.4</v>
      </c>
      <c r="AM47" s="26">
        <f t="shared" si="33"/>
        <v>33.200000000000003</v>
      </c>
      <c r="AN47" s="26">
        <f t="shared" si="34"/>
        <v>34</v>
      </c>
      <c r="AO47" s="26">
        <f t="shared" si="35"/>
        <v>34</v>
      </c>
      <c r="AP47" s="26">
        <f t="shared" si="36"/>
        <v>34</v>
      </c>
      <c r="AQ47" s="26">
        <f t="shared" si="37"/>
        <v>34</v>
      </c>
      <c r="AR47" s="26">
        <f t="shared" si="38"/>
        <v>34</v>
      </c>
      <c r="AS47" s="26">
        <f t="shared" si="39"/>
        <v>34</v>
      </c>
      <c r="AT47" s="26">
        <f t="shared" si="40"/>
        <v>34</v>
      </c>
      <c r="AU47" s="26">
        <f t="shared" si="41"/>
        <v>34</v>
      </c>
      <c r="AV47" s="26">
        <f t="shared" si="42"/>
        <v>34</v>
      </c>
      <c r="AW47" s="26">
        <f t="shared" si="43"/>
        <v>34</v>
      </c>
      <c r="AX47" s="26">
        <f t="shared" si="44"/>
        <v>34</v>
      </c>
      <c r="AY47" s="26">
        <f t="shared" si="45"/>
        <v>34</v>
      </c>
      <c r="AZ47" s="26">
        <f t="shared" si="46"/>
        <v>34</v>
      </c>
      <c r="BA47" s="26">
        <f t="shared" si="47"/>
        <v>34</v>
      </c>
      <c r="BB47" s="26">
        <f t="shared" si="48"/>
        <v>34</v>
      </c>
      <c r="BC47" s="26">
        <f t="shared" si="49"/>
        <v>34</v>
      </c>
      <c r="BD47" s="26">
        <f t="shared" si="50"/>
        <v>34</v>
      </c>
      <c r="BE47" s="26">
        <f t="shared" si="51"/>
        <v>34</v>
      </c>
      <c r="BF47" s="26">
        <f t="shared" si="52"/>
        <v>34</v>
      </c>
      <c r="BG47" s="26">
        <f t="shared" si="53"/>
        <v>34</v>
      </c>
      <c r="BH47" s="1">
        <f t="shared" si="54"/>
        <v>34</v>
      </c>
    </row>
    <row r="48" spans="1:60" x14ac:dyDescent="0.25">
      <c r="A48" s="18" t="s">
        <v>53</v>
      </c>
      <c r="B48" s="40" t="s">
        <v>104</v>
      </c>
      <c r="C48" s="46">
        <f t="shared" si="0"/>
        <v>0.17928998999999998</v>
      </c>
      <c r="D48" s="47">
        <v>3.1959</v>
      </c>
      <c r="E48" s="90">
        <v>5.6099999999999997E-2</v>
      </c>
      <c r="F48" s="1" t="s">
        <v>7</v>
      </c>
      <c r="G48" s="46">
        <v>1</v>
      </c>
      <c r="H48" s="53">
        <f t="shared" si="2"/>
        <v>14</v>
      </c>
      <c r="I48" s="26">
        <f t="shared" si="3"/>
        <v>14</v>
      </c>
      <c r="J48" s="26">
        <f t="shared" si="4"/>
        <v>14</v>
      </c>
      <c r="K48" s="26">
        <f t="shared" si="5"/>
        <v>14.8</v>
      </c>
      <c r="L48" s="26">
        <f t="shared" si="6"/>
        <v>15.6</v>
      </c>
      <c r="M48" s="26">
        <f t="shared" si="7"/>
        <v>16.399999999999999</v>
      </c>
      <c r="N48" s="26">
        <f t="shared" si="8"/>
        <v>17.2</v>
      </c>
      <c r="O48" s="26">
        <f t="shared" si="9"/>
        <v>18</v>
      </c>
      <c r="P48" s="26">
        <f t="shared" si="10"/>
        <v>18.600000000000001</v>
      </c>
      <c r="Q48" s="26">
        <f t="shared" si="11"/>
        <v>19.2</v>
      </c>
      <c r="R48" s="26">
        <f t="shared" si="12"/>
        <v>19.8</v>
      </c>
      <c r="S48" s="26">
        <f t="shared" si="13"/>
        <v>20.399999999999999</v>
      </c>
      <c r="T48" s="26">
        <f t="shared" si="14"/>
        <v>21</v>
      </c>
      <c r="U48" s="26">
        <f t="shared" si="15"/>
        <v>21.6</v>
      </c>
      <c r="V48" s="26">
        <f t="shared" si="16"/>
        <v>22.2</v>
      </c>
      <c r="W48" s="26">
        <f t="shared" si="17"/>
        <v>22.8</v>
      </c>
      <c r="X48" s="26">
        <f t="shared" si="18"/>
        <v>23.4</v>
      </c>
      <c r="Y48" s="26">
        <f t="shared" si="19"/>
        <v>24</v>
      </c>
      <c r="Z48" s="26">
        <f t="shared" si="20"/>
        <v>24.8</v>
      </c>
      <c r="AA48" s="26">
        <f t="shared" si="21"/>
        <v>25.6</v>
      </c>
      <c r="AB48" s="26">
        <f t="shared" si="22"/>
        <v>26.4</v>
      </c>
      <c r="AC48" s="26">
        <f t="shared" si="23"/>
        <v>27.2</v>
      </c>
      <c r="AD48" s="26">
        <f t="shared" si="24"/>
        <v>28</v>
      </c>
      <c r="AE48" s="26">
        <f t="shared" si="25"/>
        <v>28.4</v>
      </c>
      <c r="AF48" s="26">
        <f t="shared" si="26"/>
        <v>28.8</v>
      </c>
      <c r="AG48" s="26">
        <f t="shared" si="27"/>
        <v>29.2</v>
      </c>
      <c r="AH48" s="26">
        <f t="shared" si="28"/>
        <v>29.6</v>
      </c>
      <c r="AI48" s="26">
        <f t="shared" si="29"/>
        <v>30</v>
      </c>
      <c r="AJ48" s="26">
        <f t="shared" si="30"/>
        <v>30.8</v>
      </c>
      <c r="AK48" s="26">
        <f t="shared" si="31"/>
        <v>31.6</v>
      </c>
      <c r="AL48" s="26">
        <f t="shared" si="32"/>
        <v>32.4</v>
      </c>
      <c r="AM48" s="26">
        <f t="shared" si="33"/>
        <v>33.200000000000003</v>
      </c>
      <c r="AN48" s="26">
        <f t="shared" si="34"/>
        <v>34</v>
      </c>
      <c r="AO48" s="26">
        <f t="shared" si="35"/>
        <v>34</v>
      </c>
      <c r="AP48" s="26">
        <f t="shared" si="36"/>
        <v>34</v>
      </c>
      <c r="AQ48" s="26">
        <f t="shared" si="37"/>
        <v>34</v>
      </c>
      <c r="AR48" s="26">
        <f t="shared" si="38"/>
        <v>34</v>
      </c>
      <c r="AS48" s="26">
        <f t="shared" si="39"/>
        <v>34</v>
      </c>
      <c r="AT48" s="26">
        <f t="shared" si="40"/>
        <v>34</v>
      </c>
      <c r="AU48" s="26">
        <f t="shared" si="41"/>
        <v>34</v>
      </c>
      <c r="AV48" s="26">
        <f t="shared" si="42"/>
        <v>34</v>
      </c>
      <c r="AW48" s="26">
        <f t="shared" si="43"/>
        <v>34</v>
      </c>
      <c r="AX48" s="26">
        <f t="shared" si="44"/>
        <v>34</v>
      </c>
      <c r="AY48" s="26">
        <f t="shared" si="45"/>
        <v>34</v>
      </c>
      <c r="AZ48" s="26">
        <f t="shared" si="46"/>
        <v>34</v>
      </c>
      <c r="BA48" s="26">
        <f t="shared" si="47"/>
        <v>34</v>
      </c>
      <c r="BB48" s="26">
        <f t="shared" si="48"/>
        <v>34</v>
      </c>
      <c r="BC48" s="26">
        <f t="shared" si="49"/>
        <v>34</v>
      </c>
      <c r="BD48" s="26">
        <f t="shared" si="50"/>
        <v>34</v>
      </c>
      <c r="BE48" s="26">
        <f t="shared" si="51"/>
        <v>34</v>
      </c>
      <c r="BF48" s="26">
        <f t="shared" si="52"/>
        <v>34</v>
      </c>
      <c r="BG48" s="26">
        <f t="shared" si="53"/>
        <v>34</v>
      </c>
      <c r="BH48" s="1">
        <f t="shared" si="54"/>
        <v>34</v>
      </c>
    </row>
    <row r="49" spans="1:60" x14ac:dyDescent="0.25">
      <c r="A49" s="18" t="s">
        <v>54</v>
      </c>
      <c r="B49" s="40" t="s">
        <v>104</v>
      </c>
      <c r="C49" s="46">
        <f t="shared" si="0"/>
        <v>0.17928998999999998</v>
      </c>
      <c r="D49" s="47">
        <v>3.1959</v>
      </c>
      <c r="E49" s="90">
        <v>5.6099999999999997E-2</v>
      </c>
      <c r="F49" s="1" t="s">
        <v>7</v>
      </c>
      <c r="G49" s="46">
        <v>1</v>
      </c>
      <c r="H49" s="53">
        <f t="shared" si="2"/>
        <v>14</v>
      </c>
      <c r="I49" s="26">
        <f t="shared" si="3"/>
        <v>14</v>
      </c>
      <c r="J49" s="26">
        <f t="shared" si="4"/>
        <v>14</v>
      </c>
      <c r="K49" s="26">
        <f t="shared" si="5"/>
        <v>14.8</v>
      </c>
      <c r="L49" s="26">
        <f t="shared" si="6"/>
        <v>15.6</v>
      </c>
      <c r="M49" s="26">
        <f t="shared" si="7"/>
        <v>16.399999999999999</v>
      </c>
      <c r="N49" s="26">
        <f t="shared" si="8"/>
        <v>17.2</v>
      </c>
      <c r="O49" s="26">
        <f t="shared" si="9"/>
        <v>18</v>
      </c>
      <c r="P49" s="26">
        <f t="shared" si="10"/>
        <v>18.600000000000001</v>
      </c>
      <c r="Q49" s="26">
        <f t="shared" si="11"/>
        <v>19.2</v>
      </c>
      <c r="R49" s="26">
        <f t="shared" si="12"/>
        <v>19.8</v>
      </c>
      <c r="S49" s="26">
        <f t="shared" si="13"/>
        <v>20.399999999999999</v>
      </c>
      <c r="T49" s="26">
        <f t="shared" si="14"/>
        <v>21</v>
      </c>
      <c r="U49" s="26">
        <f t="shared" si="15"/>
        <v>21.6</v>
      </c>
      <c r="V49" s="26">
        <f t="shared" si="16"/>
        <v>22.2</v>
      </c>
      <c r="W49" s="26">
        <f t="shared" si="17"/>
        <v>22.8</v>
      </c>
      <c r="X49" s="26">
        <f t="shared" si="18"/>
        <v>23.4</v>
      </c>
      <c r="Y49" s="26">
        <f t="shared" si="19"/>
        <v>24</v>
      </c>
      <c r="Z49" s="26">
        <f t="shared" si="20"/>
        <v>24.8</v>
      </c>
      <c r="AA49" s="26">
        <f t="shared" si="21"/>
        <v>25.6</v>
      </c>
      <c r="AB49" s="26">
        <f t="shared" si="22"/>
        <v>26.4</v>
      </c>
      <c r="AC49" s="26">
        <f t="shared" si="23"/>
        <v>27.2</v>
      </c>
      <c r="AD49" s="26">
        <f t="shared" si="24"/>
        <v>28</v>
      </c>
      <c r="AE49" s="26">
        <f t="shared" si="25"/>
        <v>28.4</v>
      </c>
      <c r="AF49" s="26">
        <f t="shared" si="26"/>
        <v>28.8</v>
      </c>
      <c r="AG49" s="26">
        <f t="shared" si="27"/>
        <v>29.2</v>
      </c>
      <c r="AH49" s="26">
        <f t="shared" si="28"/>
        <v>29.6</v>
      </c>
      <c r="AI49" s="26">
        <f t="shared" si="29"/>
        <v>30</v>
      </c>
      <c r="AJ49" s="26">
        <f t="shared" si="30"/>
        <v>30.8</v>
      </c>
      <c r="AK49" s="26">
        <f t="shared" si="31"/>
        <v>31.6</v>
      </c>
      <c r="AL49" s="26">
        <f t="shared" si="32"/>
        <v>32.4</v>
      </c>
      <c r="AM49" s="26">
        <f t="shared" si="33"/>
        <v>33.200000000000003</v>
      </c>
      <c r="AN49" s="26">
        <f t="shared" si="34"/>
        <v>34</v>
      </c>
      <c r="AO49" s="26">
        <f t="shared" si="35"/>
        <v>34</v>
      </c>
      <c r="AP49" s="26">
        <f t="shared" si="36"/>
        <v>34</v>
      </c>
      <c r="AQ49" s="26">
        <f t="shared" si="37"/>
        <v>34</v>
      </c>
      <c r="AR49" s="26">
        <f t="shared" si="38"/>
        <v>34</v>
      </c>
      <c r="AS49" s="26">
        <f t="shared" si="39"/>
        <v>34</v>
      </c>
      <c r="AT49" s="26">
        <f t="shared" si="40"/>
        <v>34</v>
      </c>
      <c r="AU49" s="26">
        <f t="shared" si="41"/>
        <v>34</v>
      </c>
      <c r="AV49" s="26">
        <f t="shared" si="42"/>
        <v>34</v>
      </c>
      <c r="AW49" s="26">
        <f t="shared" si="43"/>
        <v>34</v>
      </c>
      <c r="AX49" s="26">
        <f t="shared" si="44"/>
        <v>34</v>
      </c>
      <c r="AY49" s="26">
        <f t="shared" si="45"/>
        <v>34</v>
      </c>
      <c r="AZ49" s="26">
        <f t="shared" si="46"/>
        <v>34</v>
      </c>
      <c r="BA49" s="26">
        <f t="shared" si="47"/>
        <v>34</v>
      </c>
      <c r="BB49" s="26">
        <f t="shared" si="48"/>
        <v>34</v>
      </c>
      <c r="BC49" s="26">
        <f t="shared" si="49"/>
        <v>34</v>
      </c>
      <c r="BD49" s="26">
        <f t="shared" si="50"/>
        <v>34</v>
      </c>
      <c r="BE49" s="26">
        <f t="shared" si="51"/>
        <v>34</v>
      </c>
      <c r="BF49" s="26">
        <f t="shared" si="52"/>
        <v>34</v>
      </c>
      <c r="BG49" s="26">
        <f t="shared" si="53"/>
        <v>34</v>
      </c>
      <c r="BH49" s="1">
        <f t="shared" si="54"/>
        <v>34</v>
      </c>
    </row>
    <row r="50" spans="1:60" x14ac:dyDescent="0.25">
      <c r="A50" s="18" t="s">
        <v>55</v>
      </c>
      <c r="B50" s="40" t="s">
        <v>104</v>
      </c>
      <c r="C50" s="46">
        <f t="shared" si="0"/>
        <v>0.21242234999999998</v>
      </c>
      <c r="D50" s="47">
        <v>2.8900999999999999</v>
      </c>
      <c r="E50" s="97">
        <v>7.3499999999999996E-2</v>
      </c>
      <c r="F50" s="1" t="s">
        <v>7</v>
      </c>
      <c r="G50" s="46">
        <v>1</v>
      </c>
      <c r="H50" s="53">
        <f t="shared" si="2"/>
        <v>14</v>
      </c>
      <c r="I50" s="26">
        <f t="shared" si="3"/>
        <v>14</v>
      </c>
      <c r="J50" s="26">
        <f t="shared" si="4"/>
        <v>14</v>
      </c>
      <c r="K50" s="26">
        <f t="shared" si="5"/>
        <v>14.8</v>
      </c>
      <c r="L50" s="26">
        <f t="shared" si="6"/>
        <v>15.6</v>
      </c>
      <c r="M50" s="26">
        <f t="shared" si="7"/>
        <v>16.399999999999999</v>
      </c>
      <c r="N50" s="26">
        <f t="shared" si="8"/>
        <v>17.2</v>
      </c>
      <c r="O50" s="26">
        <f t="shared" si="9"/>
        <v>18</v>
      </c>
      <c r="P50" s="26">
        <f t="shared" si="10"/>
        <v>18.600000000000001</v>
      </c>
      <c r="Q50" s="26">
        <f t="shared" si="11"/>
        <v>19.2</v>
      </c>
      <c r="R50" s="26">
        <f t="shared" si="12"/>
        <v>19.8</v>
      </c>
      <c r="S50" s="26">
        <f t="shared" si="13"/>
        <v>20.399999999999999</v>
      </c>
      <c r="T50" s="26">
        <f t="shared" si="14"/>
        <v>21</v>
      </c>
      <c r="U50" s="26">
        <f t="shared" si="15"/>
        <v>21.6</v>
      </c>
      <c r="V50" s="26">
        <f t="shared" si="16"/>
        <v>22.2</v>
      </c>
      <c r="W50" s="26">
        <f t="shared" si="17"/>
        <v>22.8</v>
      </c>
      <c r="X50" s="26">
        <f t="shared" si="18"/>
        <v>23.4</v>
      </c>
      <c r="Y50" s="26">
        <f t="shared" si="19"/>
        <v>24</v>
      </c>
      <c r="Z50" s="26">
        <f t="shared" si="20"/>
        <v>24.8</v>
      </c>
      <c r="AA50" s="26">
        <f t="shared" si="21"/>
        <v>25.6</v>
      </c>
      <c r="AB50" s="26">
        <f t="shared" si="22"/>
        <v>26.4</v>
      </c>
      <c r="AC50" s="26">
        <f t="shared" si="23"/>
        <v>27.2</v>
      </c>
      <c r="AD50" s="26">
        <f t="shared" si="24"/>
        <v>28</v>
      </c>
      <c r="AE50" s="26">
        <f t="shared" si="25"/>
        <v>28.4</v>
      </c>
      <c r="AF50" s="26">
        <f t="shared" si="26"/>
        <v>28.8</v>
      </c>
      <c r="AG50" s="26">
        <f t="shared" si="27"/>
        <v>29.2</v>
      </c>
      <c r="AH50" s="26">
        <f t="shared" si="28"/>
        <v>29.6</v>
      </c>
      <c r="AI50" s="26">
        <f t="shared" si="29"/>
        <v>30</v>
      </c>
      <c r="AJ50" s="26">
        <f t="shared" si="30"/>
        <v>30.8</v>
      </c>
      <c r="AK50" s="26">
        <f t="shared" si="31"/>
        <v>31.6</v>
      </c>
      <c r="AL50" s="26">
        <f t="shared" si="32"/>
        <v>32.4</v>
      </c>
      <c r="AM50" s="26">
        <f t="shared" si="33"/>
        <v>33.200000000000003</v>
      </c>
      <c r="AN50" s="26">
        <f t="shared" si="34"/>
        <v>34</v>
      </c>
      <c r="AO50" s="26">
        <f t="shared" si="35"/>
        <v>34</v>
      </c>
      <c r="AP50" s="26">
        <f t="shared" si="36"/>
        <v>34</v>
      </c>
      <c r="AQ50" s="26">
        <f t="shared" si="37"/>
        <v>34</v>
      </c>
      <c r="AR50" s="26">
        <f t="shared" si="38"/>
        <v>34</v>
      </c>
      <c r="AS50" s="26">
        <f t="shared" si="39"/>
        <v>34</v>
      </c>
      <c r="AT50" s="26">
        <f t="shared" si="40"/>
        <v>34</v>
      </c>
      <c r="AU50" s="26">
        <f t="shared" si="41"/>
        <v>34</v>
      </c>
      <c r="AV50" s="26">
        <f t="shared" si="42"/>
        <v>34</v>
      </c>
      <c r="AW50" s="26">
        <f t="shared" si="43"/>
        <v>34</v>
      </c>
      <c r="AX50" s="26">
        <f t="shared" si="44"/>
        <v>34</v>
      </c>
      <c r="AY50" s="26">
        <f t="shared" si="45"/>
        <v>34</v>
      </c>
      <c r="AZ50" s="26">
        <f t="shared" si="46"/>
        <v>34</v>
      </c>
      <c r="BA50" s="26">
        <f t="shared" si="47"/>
        <v>34</v>
      </c>
      <c r="BB50" s="26">
        <f t="shared" si="48"/>
        <v>34</v>
      </c>
      <c r="BC50" s="26">
        <f t="shared" si="49"/>
        <v>34</v>
      </c>
      <c r="BD50" s="26">
        <f t="shared" si="50"/>
        <v>34</v>
      </c>
      <c r="BE50" s="26">
        <f t="shared" si="51"/>
        <v>34</v>
      </c>
      <c r="BF50" s="26">
        <f t="shared" si="52"/>
        <v>34</v>
      </c>
      <c r="BG50" s="26">
        <f t="shared" si="53"/>
        <v>34</v>
      </c>
      <c r="BH50" s="1">
        <f t="shared" si="54"/>
        <v>34</v>
      </c>
    </row>
    <row r="51" spans="1:60" x14ac:dyDescent="0.25">
      <c r="A51" s="18" t="s">
        <v>56</v>
      </c>
      <c r="B51" s="40" t="s">
        <v>104</v>
      </c>
      <c r="C51" s="46">
        <f t="shared" si="0"/>
        <v>0.21242234999999998</v>
      </c>
      <c r="D51" s="47">
        <v>2.8900999999999999</v>
      </c>
      <c r="E51" s="97">
        <v>7.3499999999999996E-2</v>
      </c>
      <c r="F51" s="1" t="s">
        <v>7</v>
      </c>
      <c r="G51" s="46">
        <v>1</v>
      </c>
      <c r="H51" s="53">
        <f t="shared" si="2"/>
        <v>14</v>
      </c>
      <c r="I51" s="26">
        <f t="shared" si="3"/>
        <v>14</v>
      </c>
      <c r="J51" s="26">
        <f t="shared" si="4"/>
        <v>14</v>
      </c>
      <c r="K51" s="26">
        <f t="shared" si="5"/>
        <v>14.8</v>
      </c>
      <c r="L51" s="26">
        <f t="shared" si="6"/>
        <v>15.6</v>
      </c>
      <c r="M51" s="26">
        <f t="shared" si="7"/>
        <v>16.399999999999999</v>
      </c>
      <c r="N51" s="26">
        <f t="shared" si="8"/>
        <v>17.2</v>
      </c>
      <c r="O51" s="26">
        <f t="shared" si="9"/>
        <v>18</v>
      </c>
      <c r="P51" s="26">
        <f t="shared" si="10"/>
        <v>18.600000000000001</v>
      </c>
      <c r="Q51" s="26">
        <f t="shared" si="11"/>
        <v>19.2</v>
      </c>
      <c r="R51" s="26">
        <f t="shared" si="12"/>
        <v>19.8</v>
      </c>
      <c r="S51" s="26">
        <f t="shared" si="13"/>
        <v>20.399999999999999</v>
      </c>
      <c r="T51" s="26">
        <f t="shared" si="14"/>
        <v>21</v>
      </c>
      <c r="U51" s="26">
        <f t="shared" si="15"/>
        <v>21.6</v>
      </c>
      <c r="V51" s="26">
        <f t="shared" si="16"/>
        <v>22.2</v>
      </c>
      <c r="W51" s="26">
        <f t="shared" si="17"/>
        <v>22.8</v>
      </c>
      <c r="X51" s="26">
        <f t="shared" si="18"/>
        <v>23.4</v>
      </c>
      <c r="Y51" s="26">
        <f t="shared" si="19"/>
        <v>24</v>
      </c>
      <c r="Z51" s="26">
        <f t="shared" si="20"/>
        <v>24.8</v>
      </c>
      <c r="AA51" s="26">
        <f t="shared" si="21"/>
        <v>25.6</v>
      </c>
      <c r="AB51" s="26">
        <f t="shared" si="22"/>
        <v>26.4</v>
      </c>
      <c r="AC51" s="26">
        <f t="shared" si="23"/>
        <v>27.2</v>
      </c>
      <c r="AD51" s="26">
        <f t="shared" si="24"/>
        <v>28</v>
      </c>
      <c r="AE51" s="26">
        <f t="shared" si="25"/>
        <v>28.4</v>
      </c>
      <c r="AF51" s="26">
        <f t="shared" si="26"/>
        <v>28.8</v>
      </c>
      <c r="AG51" s="26">
        <f t="shared" si="27"/>
        <v>29.2</v>
      </c>
      <c r="AH51" s="26">
        <f t="shared" si="28"/>
        <v>29.6</v>
      </c>
      <c r="AI51" s="26">
        <f t="shared" si="29"/>
        <v>30</v>
      </c>
      <c r="AJ51" s="26">
        <f t="shared" si="30"/>
        <v>30.8</v>
      </c>
      <c r="AK51" s="26">
        <f t="shared" si="31"/>
        <v>31.6</v>
      </c>
      <c r="AL51" s="26">
        <f t="shared" si="32"/>
        <v>32.4</v>
      </c>
      <c r="AM51" s="26">
        <f t="shared" si="33"/>
        <v>33.200000000000003</v>
      </c>
      <c r="AN51" s="26">
        <f t="shared" si="34"/>
        <v>34</v>
      </c>
      <c r="AO51" s="26">
        <f t="shared" si="35"/>
        <v>34</v>
      </c>
      <c r="AP51" s="26">
        <f t="shared" si="36"/>
        <v>34</v>
      </c>
      <c r="AQ51" s="26">
        <f t="shared" si="37"/>
        <v>34</v>
      </c>
      <c r="AR51" s="26">
        <f t="shared" si="38"/>
        <v>34</v>
      </c>
      <c r="AS51" s="26">
        <f t="shared" si="39"/>
        <v>34</v>
      </c>
      <c r="AT51" s="26">
        <f t="shared" si="40"/>
        <v>34</v>
      </c>
      <c r="AU51" s="26">
        <f t="shared" si="41"/>
        <v>34</v>
      </c>
      <c r="AV51" s="26">
        <f t="shared" si="42"/>
        <v>34</v>
      </c>
      <c r="AW51" s="26">
        <f t="shared" si="43"/>
        <v>34</v>
      </c>
      <c r="AX51" s="26">
        <f t="shared" si="44"/>
        <v>34</v>
      </c>
      <c r="AY51" s="26">
        <f t="shared" si="45"/>
        <v>34</v>
      </c>
      <c r="AZ51" s="26">
        <f t="shared" si="46"/>
        <v>34</v>
      </c>
      <c r="BA51" s="26">
        <f t="shared" si="47"/>
        <v>34</v>
      </c>
      <c r="BB51" s="26">
        <f t="shared" si="48"/>
        <v>34</v>
      </c>
      <c r="BC51" s="26">
        <f t="shared" si="49"/>
        <v>34</v>
      </c>
      <c r="BD51" s="26">
        <f t="shared" si="50"/>
        <v>34</v>
      </c>
      <c r="BE51" s="26">
        <f t="shared" si="51"/>
        <v>34</v>
      </c>
      <c r="BF51" s="26">
        <f t="shared" si="52"/>
        <v>34</v>
      </c>
      <c r="BG51" s="26">
        <f t="shared" si="53"/>
        <v>34</v>
      </c>
      <c r="BH51" s="1">
        <f t="shared" si="54"/>
        <v>34</v>
      </c>
    </row>
    <row r="52" spans="1:60" x14ac:dyDescent="0.25">
      <c r="A52" s="18" t="s">
        <v>57</v>
      </c>
      <c r="B52" s="40" t="s">
        <v>104</v>
      </c>
      <c r="C52" s="46">
        <f t="shared" si="0"/>
        <v>0.21242234999999998</v>
      </c>
      <c r="D52" s="47">
        <v>2.8900999999999999</v>
      </c>
      <c r="E52" s="97">
        <v>7.3499999999999996E-2</v>
      </c>
      <c r="F52" s="1" t="s">
        <v>7</v>
      </c>
      <c r="G52" s="46">
        <v>1</v>
      </c>
      <c r="H52" s="53">
        <f t="shared" si="2"/>
        <v>14</v>
      </c>
      <c r="I52" s="26">
        <f t="shared" si="3"/>
        <v>14</v>
      </c>
      <c r="J52" s="26">
        <f t="shared" si="4"/>
        <v>14</v>
      </c>
      <c r="K52" s="26">
        <f t="shared" si="5"/>
        <v>14.8</v>
      </c>
      <c r="L52" s="26">
        <f t="shared" si="6"/>
        <v>15.6</v>
      </c>
      <c r="M52" s="26">
        <f t="shared" si="7"/>
        <v>16.399999999999999</v>
      </c>
      <c r="N52" s="26">
        <f t="shared" si="8"/>
        <v>17.2</v>
      </c>
      <c r="O52" s="26">
        <f t="shared" si="9"/>
        <v>18</v>
      </c>
      <c r="P52" s="26">
        <f t="shared" si="10"/>
        <v>18.600000000000001</v>
      </c>
      <c r="Q52" s="26">
        <f t="shared" si="11"/>
        <v>19.2</v>
      </c>
      <c r="R52" s="26">
        <f t="shared" si="12"/>
        <v>19.8</v>
      </c>
      <c r="S52" s="26">
        <f t="shared" si="13"/>
        <v>20.399999999999999</v>
      </c>
      <c r="T52" s="26">
        <f t="shared" si="14"/>
        <v>21</v>
      </c>
      <c r="U52" s="26">
        <f t="shared" si="15"/>
        <v>21.6</v>
      </c>
      <c r="V52" s="26">
        <f t="shared" si="16"/>
        <v>22.2</v>
      </c>
      <c r="W52" s="26">
        <f t="shared" si="17"/>
        <v>22.8</v>
      </c>
      <c r="X52" s="26">
        <f t="shared" si="18"/>
        <v>23.4</v>
      </c>
      <c r="Y52" s="26">
        <f t="shared" si="19"/>
        <v>24</v>
      </c>
      <c r="Z52" s="26">
        <f t="shared" si="20"/>
        <v>24.8</v>
      </c>
      <c r="AA52" s="26">
        <f t="shared" si="21"/>
        <v>25.6</v>
      </c>
      <c r="AB52" s="26">
        <f t="shared" si="22"/>
        <v>26.4</v>
      </c>
      <c r="AC52" s="26">
        <f t="shared" si="23"/>
        <v>27.2</v>
      </c>
      <c r="AD52" s="26">
        <f t="shared" si="24"/>
        <v>28</v>
      </c>
      <c r="AE52" s="26">
        <f t="shared" si="25"/>
        <v>28.4</v>
      </c>
      <c r="AF52" s="26">
        <f t="shared" si="26"/>
        <v>28.8</v>
      </c>
      <c r="AG52" s="26">
        <f t="shared" si="27"/>
        <v>29.2</v>
      </c>
      <c r="AH52" s="26">
        <f t="shared" si="28"/>
        <v>29.6</v>
      </c>
      <c r="AI52" s="26">
        <f t="shared" si="29"/>
        <v>30</v>
      </c>
      <c r="AJ52" s="26">
        <f t="shared" si="30"/>
        <v>30.8</v>
      </c>
      <c r="AK52" s="26">
        <f t="shared" si="31"/>
        <v>31.6</v>
      </c>
      <c r="AL52" s="26">
        <f t="shared" si="32"/>
        <v>32.4</v>
      </c>
      <c r="AM52" s="26">
        <f t="shared" si="33"/>
        <v>33.200000000000003</v>
      </c>
      <c r="AN52" s="26">
        <f t="shared" si="34"/>
        <v>34</v>
      </c>
      <c r="AO52" s="26">
        <f t="shared" si="35"/>
        <v>34</v>
      </c>
      <c r="AP52" s="26">
        <f t="shared" si="36"/>
        <v>34</v>
      </c>
      <c r="AQ52" s="26">
        <f t="shared" si="37"/>
        <v>34</v>
      </c>
      <c r="AR52" s="26">
        <f t="shared" si="38"/>
        <v>34</v>
      </c>
      <c r="AS52" s="26">
        <f t="shared" si="39"/>
        <v>34</v>
      </c>
      <c r="AT52" s="26">
        <f t="shared" si="40"/>
        <v>34</v>
      </c>
      <c r="AU52" s="26">
        <f t="shared" si="41"/>
        <v>34</v>
      </c>
      <c r="AV52" s="26">
        <f t="shared" si="42"/>
        <v>34</v>
      </c>
      <c r="AW52" s="26">
        <f t="shared" si="43"/>
        <v>34</v>
      </c>
      <c r="AX52" s="26">
        <f t="shared" si="44"/>
        <v>34</v>
      </c>
      <c r="AY52" s="26">
        <f t="shared" si="45"/>
        <v>34</v>
      </c>
      <c r="AZ52" s="26">
        <f t="shared" si="46"/>
        <v>34</v>
      </c>
      <c r="BA52" s="26">
        <f t="shared" si="47"/>
        <v>34</v>
      </c>
      <c r="BB52" s="26">
        <f t="shared" si="48"/>
        <v>34</v>
      </c>
      <c r="BC52" s="26">
        <f t="shared" si="49"/>
        <v>34</v>
      </c>
      <c r="BD52" s="26">
        <f t="shared" si="50"/>
        <v>34</v>
      </c>
      <c r="BE52" s="26">
        <f t="shared" si="51"/>
        <v>34</v>
      </c>
      <c r="BF52" s="26">
        <f t="shared" si="52"/>
        <v>34</v>
      </c>
      <c r="BG52" s="26">
        <f t="shared" si="53"/>
        <v>34</v>
      </c>
      <c r="BH52" s="1">
        <f t="shared" si="54"/>
        <v>34</v>
      </c>
    </row>
    <row r="53" spans="1:60" x14ac:dyDescent="0.25">
      <c r="A53" s="18" t="s">
        <v>58</v>
      </c>
      <c r="B53" s="40" t="s">
        <v>104</v>
      </c>
      <c r="C53" s="46">
        <f t="shared" si="0"/>
        <v>0.2073159</v>
      </c>
      <c r="D53" s="47">
        <v>2.6785000000000001</v>
      </c>
      <c r="E53" s="90">
        <v>7.7399999999999997E-2</v>
      </c>
      <c r="F53" s="1" t="s">
        <v>7</v>
      </c>
      <c r="G53" s="46">
        <v>1</v>
      </c>
      <c r="H53" s="53">
        <f t="shared" si="2"/>
        <v>14</v>
      </c>
      <c r="I53" s="26">
        <f t="shared" si="3"/>
        <v>14</v>
      </c>
      <c r="J53" s="26">
        <f t="shared" si="4"/>
        <v>14</v>
      </c>
      <c r="K53" s="26">
        <f t="shared" si="5"/>
        <v>14.8</v>
      </c>
      <c r="L53" s="26">
        <f t="shared" si="6"/>
        <v>15.6</v>
      </c>
      <c r="M53" s="26">
        <f t="shared" si="7"/>
        <v>16.399999999999999</v>
      </c>
      <c r="N53" s="26">
        <f t="shared" si="8"/>
        <v>17.2</v>
      </c>
      <c r="O53" s="26">
        <f t="shared" si="9"/>
        <v>18</v>
      </c>
      <c r="P53" s="26">
        <f t="shared" si="10"/>
        <v>18.600000000000001</v>
      </c>
      <c r="Q53" s="26">
        <f t="shared" si="11"/>
        <v>19.2</v>
      </c>
      <c r="R53" s="26">
        <f t="shared" si="12"/>
        <v>19.8</v>
      </c>
      <c r="S53" s="26">
        <f t="shared" si="13"/>
        <v>20.399999999999999</v>
      </c>
      <c r="T53" s="26">
        <f t="shared" si="14"/>
        <v>21</v>
      </c>
      <c r="U53" s="26">
        <f t="shared" si="15"/>
        <v>21.6</v>
      </c>
      <c r="V53" s="26">
        <f t="shared" si="16"/>
        <v>22.2</v>
      </c>
      <c r="W53" s="26">
        <f t="shared" si="17"/>
        <v>22.8</v>
      </c>
      <c r="X53" s="26">
        <f t="shared" si="18"/>
        <v>23.4</v>
      </c>
      <c r="Y53" s="26">
        <f t="shared" si="19"/>
        <v>24</v>
      </c>
      <c r="Z53" s="26">
        <f t="shared" si="20"/>
        <v>24.8</v>
      </c>
      <c r="AA53" s="26">
        <f t="shared" si="21"/>
        <v>25.6</v>
      </c>
      <c r="AB53" s="26">
        <f t="shared" si="22"/>
        <v>26.4</v>
      </c>
      <c r="AC53" s="26">
        <f t="shared" si="23"/>
        <v>27.2</v>
      </c>
      <c r="AD53" s="26">
        <f t="shared" si="24"/>
        <v>28</v>
      </c>
      <c r="AE53" s="26">
        <f t="shared" si="25"/>
        <v>28.4</v>
      </c>
      <c r="AF53" s="26">
        <f t="shared" si="26"/>
        <v>28.8</v>
      </c>
      <c r="AG53" s="26">
        <f t="shared" si="27"/>
        <v>29.2</v>
      </c>
      <c r="AH53" s="26">
        <f t="shared" si="28"/>
        <v>29.6</v>
      </c>
      <c r="AI53" s="26">
        <f t="shared" si="29"/>
        <v>30</v>
      </c>
      <c r="AJ53" s="26">
        <f t="shared" si="30"/>
        <v>30.8</v>
      </c>
      <c r="AK53" s="26">
        <f t="shared" si="31"/>
        <v>31.6</v>
      </c>
      <c r="AL53" s="26">
        <f t="shared" si="32"/>
        <v>32.4</v>
      </c>
      <c r="AM53" s="26">
        <f t="shared" si="33"/>
        <v>33.200000000000003</v>
      </c>
      <c r="AN53" s="26">
        <f t="shared" si="34"/>
        <v>34</v>
      </c>
      <c r="AO53" s="26">
        <f t="shared" si="35"/>
        <v>34</v>
      </c>
      <c r="AP53" s="26">
        <f t="shared" si="36"/>
        <v>34</v>
      </c>
      <c r="AQ53" s="26">
        <f t="shared" si="37"/>
        <v>34</v>
      </c>
      <c r="AR53" s="26">
        <f t="shared" si="38"/>
        <v>34</v>
      </c>
      <c r="AS53" s="26">
        <f t="shared" si="39"/>
        <v>34</v>
      </c>
      <c r="AT53" s="26">
        <f t="shared" si="40"/>
        <v>34</v>
      </c>
      <c r="AU53" s="26">
        <f t="shared" si="41"/>
        <v>34</v>
      </c>
      <c r="AV53" s="26">
        <f t="shared" si="42"/>
        <v>34</v>
      </c>
      <c r="AW53" s="26">
        <f t="shared" si="43"/>
        <v>34</v>
      </c>
      <c r="AX53" s="26">
        <f t="shared" si="44"/>
        <v>34</v>
      </c>
      <c r="AY53" s="26">
        <f t="shared" si="45"/>
        <v>34</v>
      </c>
      <c r="AZ53" s="26">
        <f t="shared" si="46"/>
        <v>34</v>
      </c>
      <c r="BA53" s="26">
        <f t="shared" si="47"/>
        <v>34</v>
      </c>
      <c r="BB53" s="26">
        <f t="shared" si="48"/>
        <v>34</v>
      </c>
      <c r="BC53" s="26">
        <f t="shared" si="49"/>
        <v>34</v>
      </c>
      <c r="BD53" s="26">
        <f t="shared" si="50"/>
        <v>34</v>
      </c>
      <c r="BE53" s="26">
        <f t="shared" si="51"/>
        <v>34</v>
      </c>
      <c r="BF53" s="26">
        <f t="shared" si="52"/>
        <v>34</v>
      </c>
      <c r="BG53" s="26">
        <f t="shared" si="53"/>
        <v>34</v>
      </c>
      <c r="BH53" s="1">
        <f t="shared" si="54"/>
        <v>34</v>
      </c>
    </row>
    <row r="54" spans="1:60" x14ac:dyDescent="0.25">
      <c r="A54" s="18" t="s">
        <v>59</v>
      </c>
      <c r="B54" s="40" t="s">
        <v>104</v>
      </c>
      <c r="C54" s="46">
        <f t="shared" si="0"/>
        <v>0.2073159</v>
      </c>
      <c r="D54" s="47">
        <v>2.6785000000000001</v>
      </c>
      <c r="E54" s="90">
        <v>7.7399999999999997E-2</v>
      </c>
      <c r="F54" s="1" t="s">
        <v>7</v>
      </c>
      <c r="G54" s="46">
        <v>1</v>
      </c>
      <c r="H54" s="53">
        <f t="shared" si="2"/>
        <v>14</v>
      </c>
      <c r="I54" s="26">
        <f t="shared" si="3"/>
        <v>14</v>
      </c>
      <c r="J54" s="26">
        <f t="shared" si="4"/>
        <v>14</v>
      </c>
      <c r="K54" s="26">
        <f t="shared" si="5"/>
        <v>14.8</v>
      </c>
      <c r="L54" s="26">
        <f t="shared" si="6"/>
        <v>15.6</v>
      </c>
      <c r="M54" s="26">
        <f t="shared" si="7"/>
        <v>16.399999999999999</v>
      </c>
      <c r="N54" s="26">
        <f t="shared" si="8"/>
        <v>17.2</v>
      </c>
      <c r="O54" s="26">
        <f t="shared" si="9"/>
        <v>18</v>
      </c>
      <c r="P54" s="26">
        <f t="shared" si="10"/>
        <v>18.600000000000001</v>
      </c>
      <c r="Q54" s="26">
        <f t="shared" si="11"/>
        <v>19.2</v>
      </c>
      <c r="R54" s="26">
        <f t="shared" si="12"/>
        <v>19.8</v>
      </c>
      <c r="S54" s="26">
        <f t="shared" si="13"/>
        <v>20.399999999999999</v>
      </c>
      <c r="T54" s="26">
        <f t="shared" si="14"/>
        <v>21</v>
      </c>
      <c r="U54" s="26">
        <f t="shared" si="15"/>
        <v>21.6</v>
      </c>
      <c r="V54" s="26">
        <f t="shared" si="16"/>
        <v>22.2</v>
      </c>
      <c r="W54" s="26">
        <f t="shared" si="17"/>
        <v>22.8</v>
      </c>
      <c r="X54" s="26">
        <f t="shared" si="18"/>
        <v>23.4</v>
      </c>
      <c r="Y54" s="26">
        <f t="shared" si="19"/>
        <v>24</v>
      </c>
      <c r="Z54" s="26">
        <f t="shared" si="20"/>
        <v>24.8</v>
      </c>
      <c r="AA54" s="26">
        <f t="shared" si="21"/>
        <v>25.6</v>
      </c>
      <c r="AB54" s="26">
        <f t="shared" si="22"/>
        <v>26.4</v>
      </c>
      <c r="AC54" s="26">
        <f t="shared" si="23"/>
        <v>27.2</v>
      </c>
      <c r="AD54" s="26">
        <f t="shared" si="24"/>
        <v>28</v>
      </c>
      <c r="AE54" s="26">
        <f t="shared" si="25"/>
        <v>28.4</v>
      </c>
      <c r="AF54" s="26">
        <f t="shared" si="26"/>
        <v>28.8</v>
      </c>
      <c r="AG54" s="26">
        <f t="shared" si="27"/>
        <v>29.2</v>
      </c>
      <c r="AH54" s="26">
        <f t="shared" si="28"/>
        <v>29.6</v>
      </c>
      <c r="AI54" s="26">
        <f t="shared" si="29"/>
        <v>30</v>
      </c>
      <c r="AJ54" s="26">
        <f t="shared" si="30"/>
        <v>30.8</v>
      </c>
      <c r="AK54" s="26">
        <f t="shared" si="31"/>
        <v>31.6</v>
      </c>
      <c r="AL54" s="26">
        <f t="shared" si="32"/>
        <v>32.4</v>
      </c>
      <c r="AM54" s="26">
        <f t="shared" si="33"/>
        <v>33.200000000000003</v>
      </c>
      <c r="AN54" s="26">
        <f t="shared" si="34"/>
        <v>34</v>
      </c>
      <c r="AO54" s="26">
        <f t="shared" si="35"/>
        <v>34</v>
      </c>
      <c r="AP54" s="26">
        <f t="shared" si="36"/>
        <v>34</v>
      </c>
      <c r="AQ54" s="26">
        <f t="shared" si="37"/>
        <v>34</v>
      </c>
      <c r="AR54" s="26">
        <f t="shared" si="38"/>
        <v>34</v>
      </c>
      <c r="AS54" s="26">
        <f t="shared" si="39"/>
        <v>34</v>
      </c>
      <c r="AT54" s="26">
        <f t="shared" si="40"/>
        <v>34</v>
      </c>
      <c r="AU54" s="26">
        <f t="shared" si="41"/>
        <v>34</v>
      </c>
      <c r="AV54" s="26">
        <f t="shared" si="42"/>
        <v>34</v>
      </c>
      <c r="AW54" s="26">
        <f t="shared" si="43"/>
        <v>34</v>
      </c>
      <c r="AX54" s="26">
        <f t="shared" si="44"/>
        <v>34</v>
      </c>
      <c r="AY54" s="26">
        <f t="shared" si="45"/>
        <v>34</v>
      </c>
      <c r="AZ54" s="26">
        <f t="shared" si="46"/>
        <v>34</v>
      </c>
      <c r="BA54" s="26">
        <f t="shared" si="47"/>
        <v>34</v>
      </c>
      <c r="BB54" s="26">
        <f t="shared" si="48"/>
        <v>34</v>
      </c>
      <c r="BC54" s="26">
        <f t="shared" si="49"/>
        <v>34</v>
      </c>
      <c r="BD54" s="26">
        <f t="shared" si="50"/>
        <v>34</v>
      </c>
      <c r="BE54" s="26">
        <f t="shared" si="51"/>
        <v>34</v>
      </c>
      <c r="BF54" s="26">
        <f t="shared" si="52"/>
        <v>34</v>
      </c>
      <c r="BG54" s="26">
        <f t="shared" si="53"/>
        <v>34</v>
      </c>
      <c r="BH54" s="1">
        <f t="shared" si="54"/>
        <v>34</v>
      </c>
    </row>
    <row r="55" spans="1:60" x14ac:dyDescent="0.25">
      <c r="A55" s="18" t="s">
        <v>60</v>
      </c>
      <c r="B55" s="40" t="s">
        <v>104</v>
      </c>
      <c r="C55" s="46">
        <f t="shared" si="0"/>
        <v>0.21415640999999999</v>
      </c>
      <c r="D55" s="47">
        <v>2.8900999999999999</v>
      </c>
      <c r="E55" s="90">
        <v>7.4099999999999999E-2</v>
      </c>
      <c r="F55" s="1" t="s">
        <v>7</v>
      </c>
      <c r="G55" s="46">
        <v>1</v>
      </c>
      <c r="H55" s="53">
        <f t="shared" si="2"/>
        <v>14</v>
      </c>
      <c r="I55" s="26">
        <f t="shared" si="3"/>
        <v>14</v>
      </c>
      <c r="J55" s="26">
        <f t="shared" si="4"/>
        <v>14</v>
      </c>
      <c r="K55" s="26">
        <f t="shared" si="5"/>
        <v>14.8</v>
      </c>
      <c r="L55" s="26">
        <f t="shared" si="6"/>
        <v>15.6</v>
      </c>
      <c r="M55" s="26">
        <f t="shared" si="7"/>
        <v>16.399999999999999</v>
      </c>
      <c r="N55" s="26">
        <f t="shared" si="8"/>
        <v>17.2</v>
      </c>
      <c r="O55" s="26">
        <f t="shared" si="9"/>
        <v>18</v>
      </c>
      <c r="P55" s="26">
        <f t="shared" si="10"/>
        <v>18.600000000000001</v>
      </c>
      <c r="Q55" s="26">
        <f t="shared" si="11"/>
        <v>19.2</v>
      </c>
      <c r="R55" s="26">
        <f t="shared" si="12"/>
        <v>19.8</v>
      </c>
      <c r="S55" s="26">
        <f t="shared" si="13"/>
        <v>20.399999999999999</v>
      </c>
      <c r="T55" s="26">
        <f t="shared" si="14"/>
        <v>21</v>
      </c>
      <c r="U55" s="26">
        <f t="shared" si="15"/>
        <v>21.6</v>
      </c>
      <c r="V55" s="26">
        <f t="shared" si="16"/>
        <v>22.2</v>
      </c>
      <c r="W55" s="26">
        <f t="shared" si="17"/>
        <v>22.8</v>
      </c>
      <c r="X55" s="26">
        <f t="shared" si="18"/>
        <v>23.4</v>
      </c>
      <c r="Y55" s="26">
        <f t="shared" si="19"/>
        <v>24</v>
      </c>
      <c r="Z55" s="26">
        <f t="shared" si="20"/>
        <v>24.8</v>
      </c>
      <c r="AA55" s="26">
        <f t="shared" si="21"/>
        <v>25.6</v>
      </c>
      <c r="AB55" s="26">
        <f t="shared" si="22"/>
        <v>26.4</v>
      </c>
      <c r="AC55" s="26">
        <f t="shared" si="23"/>
        <v>27.2</v>
      </c>
      <c r="AD55" s="26">
        <f t="shared" si="24"/>
        <v>28</v>
      </c>
      <c r="AE55" s="26">
        <f t="shared" si="25"/>
        <v>28.4</v>
      </c>
      <c r="AF55" s="26">
        <f t="shared" si="26"/>
        <v>28.8</v>
      </c>
      <c r="AG55" s="26">
        <f t="shared" si="27"/>
        <v>29.2</v>
      </c>
      <c r="AH55" s="26">
        <f t="shared" si="28"/>
        <v>29.6</v>
      </c>
      <c r="AI55" s="26">
        <f t="shared" si="29"/>
        <v>30</v>
      </c>
      <c r="AJ55" s="26">
        <f t="shared" si="30"/>
        <v>30.8</v>
      </c>
      <c r="AK55" s="26">
        <f t="shared" si="31"/>
        <v>31.6</v>
      </c>
      <c r="AL55" s="26">
        <f t="shared" si="32"/>
        <v>32.4</v>
      </c>
      <c r="AM55" s="26">
        <f t="shared" si="33"/>
        <v>33.200000000000003</v>
      </c>
      <c r="AN55" s="26">
        <f t="shared" si="34"/>
        <v>34</v>
      </c>
      <c r="AO55" s="26">
        <f t="shared" si="35"/>
        <v>34</v>
      </c>
      <c r="AP55" s="26">
        <f t="shared" si="36"/>
        <v>34</v>
      </c>
      <c r="AQ55" s="26">
        <f t="shared" si="37"/>
        <v>34</v>
      </c>
      <c r="AR55" s="26">
        <f t="shared" si="38"/>
        <v>34</v>
      </c>
      <c r="AS55" s="26">
        <f t="shared" si="39"/>
        <v>34</v>
      </c>
      <c r="AT55" s="26">
        <f t="shared" si="40"/>
        <v>34</v>
      </c>
      <c r="AU55" s="26">
        <f t="shared" si="41"/>
        <v>34</v>
      </c>
      <c r="AV55" s="26">
        <f t="shared" si="42"/>
        <v>34</v>
      </c>
      <c r="AW55" s="26">
        <f t="shared" si="43"/>
        <v>34</v>
      </c>
      <c r="AX55" s="26">
        <f t="shared" si="44"/>
        <v>34</v>
      </c>
      <c r="AY55" s="26">
        <f t="shared" si="45"/>
        <v>34</v>
      </c>
      <c r="AZ55" s="26">
        <f t="shared" si="46"/>
        <v>34</v>
      </c>
      <c r="BA55" s="26">
        <f t="shared" si="47"/>
        <v>34</v>
      </c>
      <c r="BB55" s="26">
        <f t="shared" si="48"/>
        <v>34</v>
      </c>
      <c r="BC55" s="26">
        <f t="shared" si="49"/>
        <v>34</v>
      </c>
      <c r="BD55" s="26">
        <f t="shared" si="50"/>
        <v>34</v>
      </c>
      <c r="BE55" s="26">
        <f t="shared" si="51"/>
        <v>34</v>
      </c>
      <c r="BF55" s="26">
        <f t="shared" si="52"/>
        <v>34</v>
      </c>
      <c r="BG55" s="26">
        <f t="shared" si="53"/>
        <v>34</v>
      </c>
      <c r="BH55" s="1">
        <f t="shared" si="54"/>
        <v>34</v>
      </c>
    </row>
    <row r="56" spans="1:60" x14ac:dyDescent="0.25">
      <c r="A56" s="18" t="s">
        <v>61</v>
      </c>
      <c r="B56" s="40" t="s">
        <v>104</v>
      </c>
      <c r="C56" s="46">
        <f t="shared" si="0"/>
        <v>0.21415640999999999</v>
      </c>
      <c r="D56" s="47">
        <v>2.8900999999999999</v>
      </c>
      <c r="E56" s="90">
        <v>7.4099999999999999E-2</v>
      </c>
      <c r="F56" s="1" t="s">
        <v>7</v>
      </c>
      <c r="G56" s="46">
        <v>1</v>
      </c>
      <c r="H56" s="53">
        <f t="shared" si="2"/>
        <v>14</v>
      </c>
      <c r="I56" s="26">
        <f t="shared" si="3"/>
        <v>14</v>
      </c>
      <c r="J56" s="26">
        <f t="shared" si="4"/>
        <v>14</v>
      </c>
      <c r="K56" s="26">
        <f t="shared" si="5"/>
        <v>14.8</v>
      </c>
      <c r="L56" s="26">
        <f t="shared" si="6"/>
        <v>15.6</v>
      </c>
      <c r="M56" s="26">
        <f t="shared" si="7"/>
        <v>16.399999999999999</v>
      </c>
      <c r="N56" s="26">
        <f t="shared" si="8"/>
        <v>17.2</v>
      </c>
      <c r="O56" s="26">
        <f t="shared" si="9"/>
        <v>18</v>
      </c>
      <c r="P56" s="26">
        <f t="shared" si="10"/>
        <v>18.600000000000001</v>
      </c>
      <c r="Q56" s="26">
        <f t="shared" si="11"/>
        <v>19.2</v>
      </c>
      <c r="R56" s="26">
        <f t="shared" si="12"/>
        <v>19.8</v>
      </c>
      <c r="S56" s="26">
        <f t="shared" si="13"/>
        <v>20.399999999999999</v>
      </c>
      <c r="T56" s="26">
        <f t="shared" si="14"/>
        <v>21</v>
      </c>
      <c r="U56" s="26">
        <f t="shared" si="15"/>
        <v>21.6</v>
      </c>
      <c r="V56" s="26">
        <f t="shared" si="16"/>
        <v>22.2</v>
      </c>
      <c r="W56" s="26">
        <f t="shared" si="17"/>
        <v>22.8</v>
      </c>
      <c r="X56" s="26">
        <f t="shared" si="18"/>
        <v>23.4</v>
      </c>
      <c r="Y56" s="26">
        <f t="shared" si="19"/>
        <v>24</v>
      </c>
      <c r="Z56" s="26">
        <f t="shared" si="20"/>
        <v>24.8</v>
      </c>
      <c r="AA56" s="26">
        <f t="shared" si="21"/>
        <v>25.6</v>
      </c>
      <c r="AB56" s="26">
        <f t="shared" si="22"/>
        <v>26.4</v>
      </c>
      <c r="AC56" s="26">
        <f t="shared" si="23"/>
        <v>27.2</v>
      </c>
      <c r="AD56" s="26">
        <f t="shared" si="24"/>
        <v>28</v>
      </c>
      <c r="AE56" s="26">
        <f t="shared" si="25"/>
        <v>28.4</v>
      </c>
      <c r="AF56" s="26">
        <f t="shared" si="26"/>
        <v>28.8</v>
      </c>
      <c r="AG56" s="26">
        <f t="shared" si="27"/>
        <v>29.2</v>
      </c>
      <c r="AH56" s="26">
        <f t="shared" si="28"/>
        <v>29.6</v>
      </c>
      <c r="AI56" s="26">
        <f t="shared" si="29"/>
        <v>30</v>
      </c>
      <c r="AJ56" s="26">
        <f t="shared" si="30"/>
        <v>30.8</v>
      </c>
      <c r="AK56" s="26">
        <f t="shared" si="31"/>
        <v>31.6</v>
      </c>
      <c r="AL56" s="26">
        <f t="shared" si="32"/>
        <v>32.4</v>
      </c>
      <c r="AM56" s="26">
        <f t="shared" si="33"/>
        <v>33.200000000000003</v>
      </c>
      <c r="AN56" s="26">
        <f t="shared" si="34"/>
        <v>34</v>
      </c>
      <c r="AO56" s="26">
        <f t="shared" si="35"/>
        <v>34</v>
      </c>
      <c r="AP56" s="26">
        <f t="shared" si="36"/>
        <v>34</v>
      </c>
      <c r="AQ56" s="26">
        <f t="shared" si="37"/>
        <v>34</v>
      </c>
      <c r="AR56" s="26">
        <f t="shared" si="38"/>
        <v>34</v>
      </c>
      <c r="AS56" s="26">
        <f t="shared" si="39"/>
        <v>34</v>
      </c>
      <c r="AT56" s="26">
        <f t="shared" si="40"/>
        <v>34</v>
      </c>
      <c r="AU56" s="26">
        <f t="shared" si="41"/>
        <v>34</v>
      </c>
      <c r="AV56" s="26">
        <f t="shared" si="42"/>
        <v>34</v>
      </c>
      <c r="AW56" s="26">
        <f t="shared" si="43"/>
        <v>34</v>
      </c>
      <c r="AX56" s="26">
        <f t="shared" si="44"/>
        <v>34</v>
      </c>
      <c r="AY56" s="26">
        <f t="shared" si="45"/>
        <v>34</v>
      </c>
      <c r="AZ56" s="26">
        <f t="shared" si="46"/>
        <v>34</v>
      </c>
      <c r="BA56" s="26">
        <f t="shared" si="47"/>
        <v>34</v>
      </c>
      <c r="BB56" s="26">
        <f t="shared" si="48"/>
        <v>34</v>
      </c>
      <c r="BC56" s="26">
        <f t="shared" si="49"/>
        <v>34</v>
      </c>
      <c r="BD56" s="26">
        <f t="shared" si="50"/>
        <v>34</v>
      </c>
      <c r="BE56" s="26">
        <f t="shared" si="51"/>
        <v>34</v>
      </c>
      <c r="BF56" s="26">
        <f t="shared" si="52"/>
        <v>34</v>
      </c>
      <c r="BG56" s="26">
        <f t="shared" si="53"/>
        <v>34</v>
      </c>
      <c r="BH56" s="1">
        <f t="shared" si="54"/>
        <v>34</v>
      </c>
    </row>
    <row r="57" spans="1:60" x14ac:dyDescent="0.25">
      <c r="A57" s="18" t="s">
        <v>62</v>
      </c>
      <c r="B57" s="40" t="s">
        <v>104</v>
      </c>
      <c r="C57" s="46">
        <f t="shared" si="0"/>
        <v>0.2125667858472729</v>
      </c>
      <c r="D57" s="47">
        <v>2.8900999999999999</v>
      </c>
      <c r="E57" s="98">
        <v>7.3549976072548665E-2</v>
      </c>
      <c r="F57" s="1" t="s">
        <v>7</v>
      </c>
      <c r="G57" s="46">
        <v>1</v>
      </c>
      <c r="H57" s="53">
        <f t="shared" si="2"/>
        <v>14</v>
      </c>
      <c r="I57" s="26">
        <f t="shared" si="3"/>
        <v>14</v>
      </c>
      <c r="J57" s="26">
        <f t="shared" si="4"/>
        <v>14</v>
      </c>
      <c r="K57" s="26">
        <f t="shared" si="5"/>
        <v>14.8</v>
      </c>
      <c r="L57" s="26">
        <f t="shared" si="6"/>
        <v>15.6</v>
      </c>
      <c r="M57" s="26">
        <f t="shared" si="7"/>
        <v>16.399999999999999</v>
      </c>
      <c r="N57" s="26">
        <f t="shared" si="8"/>
        <v>17.2</v>
      </c>
      <c r="O57" s="26">
        <f t="shared" si="9"/>
        <v>18</v>
      </c>
      <c r="P57" s="26">
        <f t="shared" si="10"/>
        <v>18.600000000000001</v>
      </c>
      <c r="Q57" s="26">
        <f t="shared" si="11"/>
        <v>19.2</v>
      </c>
      <c r="R57" s="26">
        <f t="shared" si="12"/>
        <v>19.8</v>
      </c>
      <c r="S57" s="26">
        <f t="shared" si="13"/>
        <v>20.399999999999999</v>
      </c>
      <c r="T57" s="26">
        <f t="shared" si="14"/>
        <v>21</v>
      </c>
      <c r="U57" s="26">
        <f t="shared" si="15"/>
        <v>21.6</v>
      </c>
      <c r="V57" s="26">
        <f t="shared" si="16"/>
        <v>22.2</v>
      </c>
      <c r="W57" s="26">
        <f t="shared" si="17"/>
        <v>22.8</v>
      </c>
      <c r="X57" s="26">
        <f t="shared" si="18"/>
        <v>23.4</v>
      </c>
      <c r="Y57" s="26">
        <f t="shared" si="19"/>
        <v>24</v>
      </c>
      <c r="Z57" s="26">
        <f t="shared" si="20"/>
        <v>24.8</v>
      </c>
      <c r="AA57" s="26">
        <f t="shared" si="21"/>
        <v>25.6</v>
      </c>
      <c r="AB57" s="26">
        <f t="shared" si="22"/>
        <v>26.4</v>
      </c>
      <c r="AC57" s="26">
        <f t="shared" si="23"/>
        <v>27.2</v>
      </c>
      <c r="AD57" s="26">
        <f t="shared" si="24"/>
        <v>28</v>
      </c>
      <c r="AE57" s="26">
        <f t="shared" si="25"/>
        <v>28.4</v>
      </c>
      <c r="AF57" s="26">
        <f t="shared" si="26"/>
        <v>28.8</v>
      </c>
      <c r="AG57" s="26">
        <f t="shared" si="27"/>
        <v>29.2</v>
      </c>
      <c r="AH57" s="26">
        <f t="shared" si="28"/>
        <v>29.6</v>
      </c>
      <c r="AI57" s="26">
        <f t="shared" si="29"/>
        <v>30</v>
      </c>
      <c r="AJ57" s="26">
        <f t="shared" si="30"/>
        <v>30.8</v>
      </c>
      <c r="AK57" s="26">
        <f t="shared" si="31"/>
        <v>31.6</v>
      </c>
      <c r="AL57" s="26">
        <f t="shared" si="32"/>
        <v>32.4</v>
      </c>
      <c r="AM57" s="26">
        <f t="shared" si="33"/>
        <v>33.200000000000003</v>
      </c>
      <c r="AN57" s="26">
        <f t="shared" si="34"/>
        <v>34</v>
      </c>
      <c r="AO57" s="26">
        <f t="shared" si="35"/>
        <v>34</v>
      </c>
      <c r="AP57" s="26">
        <f t="shared" si="36"/>
        <v>34</v>
      </c>
      <c r="AQ57" s="26">
        <f t="shared" si="37"/>
        <v>34</v>
      </c>
      <c r="AR57" s="26">
        <f t="shared" si="38"/>
        <v>34</v>
      </c>
      <c r="AS57" s="26">
        <f t="shared" si="39"/>
        <v>34</v>
      </c>
      <c r="AT57" s="26">
        <f t="shared" si="40"/>
        <v>34</v>
      </c>
      <c r="AU57" s="26">
        <f t="shared" si="41"/>
        <v>34</v>
      </c>
      <c r="AV57" s="26">
        <f t="shared" si="42"/>
        <v>34</v>
      </c>
      <c r="AW57" s="26">
        <f t="shared" si="43"/>
        <v>34</v>
      </c>
      <c r="AX57" s="26">
        <f t="shared" si="44"/>
        <v>34</v>
      </c>
      <c r="AY57" s="26">
        <f t="shared" si="45"/>
        <v>34</v>
      </c>
      <c r="AZ57" s="26">
        <f t="shared" si="46"/>
        <v>34</v>
      </c>
      <c r="BA57" s="26">
        <f t="shared" si="47"/>
        <v>34</v>
      </c>
      <c r="BB57" s="26">
        <f t="shared" si="48"/>
        <v>34</v>
      </c>
      <c r="BC57" s="26">
        <f t="shared" si="49"/>
        <v>34</v>
      </c>
      <c r="BD57" s="26">
        <f t="shared" si="50"/>
        <v>34</v>
      </c>
      <c r="BE57" s="26">
        <f t="shared" si="51"/>
        <v>34</v>
      </c>
      <c r="BF57" s="26">
        <f t="shared" si="52"/>
        <v>34</v>
      </c>
      <c r="BG57" s="26">
        <f t="shared" si="53"/>
        <v>34</v>
      </c>
      <c r="BH57" s="1">
        <f t="shared" si="54"/>
        <v>34</v>
      </c>
    </row>
    <row r="58" spans="1:60" x14ac:dyDescent="0.25">
      <c r="A58" s="18" t="s">
        <v>63</v>
      </c>
      <c r="B58" s="40" t="s">
        <v>104</v>
      </c>
      <c r="C58" s="46">
        <f t="shared" si="0"/>
        <v>0.2125667858472729</v>
      </c>
      <c r="D58" s="47">
        <v>2.8900999999999999</v>
      </c>
      <c r="E58" s="98">
        <v>7.3549976072548665E-2</v>
      </c>
      <c r="F58" s="1" t="s">
        <v>7</v>
      </c>
      <c r="G58" s="46">
        <v>1</v>
      </c>
      <c r="H58" s="53">
        <f t="shared" si="2"/>
        <v>14</v>
      </c>
      <c r="I58" s="26">
        <f t="shared" si="3"/>
        <v>14</v>
      </c>
      <c r="J58" s="26">
        <f t="shared" si="4"/>
        <v>14</v>
      </c>
      <c r="K58" s="26">
        <f t="shared" si="5"/>
        <v>14.8</v>
      </c>
      <c r="L58" s="26">
        <f t="shared" si="6"/>
        <v>15.6</v>
      </c>
      <c r="M58" s="26">
        <f t="shared" si="7"/>
        <v>16.399999999999999</v>
      </c>
      <c r="N58" s="26">
        <f t="shared" si="8"/>
        <v>17.2</v>
      </c>
      <c r="O58" s="26">
        <f t="shared" si="9"/>
        <v>18</v>
      </c>
      <c r="P58" s="26">
        <f t="shared" si="10"/>
        <v>18.600000000000001</v>
      </c>
      <c r="Q58" s="26">
        <f t="shared" si="11"/>
        <v>19.2</v>
      </c>
      <c r="R58" s="26">
        <f t="shared" si="12"/>
        <v>19.8</v>
      </c>
      <c r="S58" s="26">
        <f t="shared" si="13"/>
        <v>20.399999999999999</v>
      </c>
      <c r="T58" s="26">
        <f t="shared" si="14"/>
        <v>21</v>
      </c>
      <c r="U58" s="26">
        <f t="shared" si="15"/>
        <v>21.6</v>
      </c>
      <c r="V58" s="26">
        <f t="shared" si="16"/>
        <v>22.2</v>
      </c>
      <c r="W58" s="26">
        <f t="shared" si="17"/>
        <v>22.8</v>
      </c>
      <c r="X58" s="26">
        <f t="shared" si="18"/>
        <v>23.4</v>
      </c>
      <c r="Y58" s="26">
        <f t="shared" si="19"/>
        <v>24</v>
      </c>
      <c r="Z58" s="26">
        <f t="shared" si="20"/>
        <v>24.8</v>
      </c>
      <c r="AA58" s="26">
        <f t="shared" si="21"/>
        <v>25.6</v>
      </c>
      <c r="AB58" s="26">
        <f t="shared" si="22"/>
        <v>26.4</v>
      </c>
      <c r="AC58" s="26">
        <f t="shared" si="23"/>
        <v>27.2</v>
      </c>
      <c r="AD58" s="26">
        <f t="shared" si="24"/>
        <v>28</v>
      </c>
      <c r="AE58" s="26">
        <f t="shared" si="25"/>
        <v>28.4</v>
      </c>
      <c r="AF58" s="26">
        <f t="shared" si="26"/>
        <v>28.8</v>
      </c>
      <c r="AG58" s="26">
        <f t="shared" si="27"/>
        <v>29.2</v>
      </c>
      <c r="AH58" s="26">
        <f t="shared" si="28"/>
        <v>29.6</v>
      </c>
      <c r="AI58" s="26">
        <f t="shared" si="29"/>
        <v>30</v>
      </c>
      <c r="AJ58" s="26">
        <f t="shared" si="30"/>
        <v>30.8</v>
      </c>
      <c r="AK58" s="26">
        <f t="shared" si="31"/>
        <v>31.6</v>
      </c>
      <c r="AL58" s="26">
        <f t="shared" si="32"/>
        <v>32.4</v>
      </c>
      <c r="AM58" s="26">
        <f t="shared" si="33"/>
        <v>33.200000000000003</v>
      </c>
      <c r="AN58" s="26">
        <f t="shared" si="34"/>
        <v>34</v>
      </c>
      <c r="AO58" s="26">
        <f t="shared" si="35"/>
        <v>34</v>
      </c>
      <c r="AP58" s="26">
        <f t="shared" si="36"/>
        <v>34</v>
      </c>
      <c r="AQ58" s="26">
        <f t="shared" si="37"/>
        <v>34</v>
      </c>
      <c r="AR58" s="26">
        <f t="shared" si="38"/>
        <v>34</v>
      </c>
      <c r="AS58" s="26">
        <f t="shared" si="39"/>
        <v>34</v>
      </c>
      <c r="AT58" s="26">
        <f t="shared" si="40"/>
        <v>34</v>
      </c>
      <c r="AU58" s="26">
        <f t="shared" si="41"/>
        <v>34</v>
      </c>
      <c r="AV58" s="26">
        <f t="shared" si="42"/>
        <v>34</v>
      </c>
      <c r="AW58" s="26">
        <f t="shared" si="43"/>
        <v>34</v>
      </c>
      <c r="AX58" s="26">
        <f t="shared" si="44"/>
        <v>34</v>
      </c>
      <c r="AY58" s="26">
        <f t="shared" si="45"/>
        <v>34</v>
      </c>
      <c r="AZ58" s="26">
        <f t="shared" si="46"/>
        <v>34</v>
      </c>
      <c r="BA58" s="26">
        <f t="shared" si="47"/>
        <v>34</v>
      </c>
      <c r="BB58" s="26">
        <f t="shared" si="48"/>
        <v>34</v>
      </c>
      <c r="BC58" s="26">
        <f t="shared" si="49"/>
        <v>34</v>
      </c>
      <c r="BD58" s="26">
        <f t="shared" si="50"/>
        <v>34</v>
      </c>
      <c r="BE58" s="26">
        <f t="shared" si="51"/>
        <v>34</v>
      </c>
      <c r="BF58" s="26">
        <f t="shared" si="52"/>
        <v>34</v>
      </c>
      <c r="BG58" s="26">
        <f t="shared" si="53"/>
        <v>34</v>
      </c>
      <c r="BH58" s="1">
        <f t="shared" si="54"/>
        <v>34</v>
      </c>
    </row>
    <row r="59" spans="1:60" x14ac:dyDescent="0.25">
      <c r="A59" s="18" t="s">
        <v>64</v>
      </c>
      <c r="B59" s="40" t="s">
        <v>104</v>
      </c>
      <c r="C59" s="46">
        <f t="shared" si="0"/>
        <v>0.2125667858472729</v>
      </c>
      <c r="D59" s="47">
        <v>2.8900999999999999</v>
      </c>
      <c r="E59" s="98">
        <v>7.3549976072548665E-2</v>
      </c>
      <c r="F59" s="1" t="s">
        <v>7</v>
      </c>
      <c r="G59" s="46">
        <v>1</v>
      </c>
      <c r="H59" s="53">
        <f t="shared" si="2"/>
        <v>14</v>
      </c>
      <c r="I59" s="26">
        <f t="shared" si="3"/>
        <v>14</v>
      </c>
      <c r="J59" s="26">
        <f t="shared" si="4"/>
        <v>14</v>
      </c>
      <c r="K59" s="26">
        <f t="shared" si="5"/>
        <v>14.8</v>
      </c>
      <c r="L59" s="26">
        <f t="shared" si="6"/>
        <v>15.6</v>
      </c>
      <c r="M59" s="26">
        <f t="shared" si="7"/>
        <v>16.399999999999999</v>
      </c>
      <c r="N59" s="26">
        <f t="shared" si="8"/>
        <v>17.2</v>
      </c>
      <c r="O59" s="26">
        <f t="shared" si="9"/>
        <v>18</v>
      </c>
      <c r="P59" s="26">
        <f t="shared" si="10"/>
        <v>18.600000000000001</v>
      </c>
      <c r="Q59" s="26">
        <f t="shared" si="11"/>
        <v>19.2</v>
      </c>
      <c r="R59" s="26">
        <f t="shared" si="12"/>
        <v>19.8</v>
      </c>
      <c r="S59" s="26">
        <f t="shared" si="13"/>
        <v>20.399999999999999</v>
      </c>
      <c r="T59" s="26">
        <f t="shared" si="14"/>
        <v>21</v>
      </c>
      <c r="U59" s="26">
        <f t="shared" si="15"/>
        <v>21.6</v>
      </c>
      <c r="V59" s="26">
        <f t="shared" si="16"/>
        <v>22.2</v>
      </c>
      <c r="W59" s="26">
        <f t="shared" si="17"/>
        <v>22.8</v>
      </c>
      <c r="X59" s="26">
        <f t="shared" si="18"/>
        <v>23.4</v>
      </c>
      <c r="Y59" s="26">
        <f t="shared" si="19"/>
        <v>24</v>
      </c>
      <c r="Z59" s="26">
        <f t="shared" si="20"/>
        <v>24.8</v>
      </c>
      <c r="AA59" s="26">
        <f t="shared" si="21"/>
        <v>25.6</v>
      </c>
      <c r="AB59" s="26">
        <f t="shared" si="22"/>
        <v>26.4</v>
      </c>
      <c r="AC59" s="26">
        <f t="shared" si="23"/>
        <v>27.2</v>
      </c>
      <c r="AD59" s="26">
        <f t="shared" si="24"/>
        <v>28</v>
      </c>
      <c r="AE59" s="26">
        <f t="shared" si="25"/>
        <v>28.4</v>
      </c>
      <c r="AF59" s="26">
        <f t="shared" si="26"/>
        <v>28.8</v>
      </c>
      <c r="AG59" s="26">
        <f t="shared" si="27"/>
        <v>29.2</v>
      </c>
      <c r="AH59" s="26">
        <f t="shared" si="28"/>
        <v>29.6</v>
      </c>
      <c r="AI59" s="26">
        <f t="shared" si="29"/>
        <v>30</v>
      </c>
      <c r="AJ59" s="26">
        <f t="shared" si="30"/>
        <v>30.8</v>
      </c>
      <c r="AK59" s="26">
        <f t="shared" si="31"/>
        <v>31.6</v>
      </c>
      <c r="AL59" s="26">
        <f t="shared" si="32"/>
        <v>32.4</v>
      </c>
      <c r="AM59" s="26">
        <f t="shared" si="33"/>
        <v>33.200000000000003</v>
      </c>
      <c r="AN59" s="26">
        <f t="shared" si="34"/>
        <v>34</v>
      </c>
      <c r="AO59" s="26">
        <f t="shared" si="35"/>
        <v>34</v>
      </c>
      <c r="AP59" s="26">
        <f t="shared" si="36"/>
        <v>34</v>
      </c>
      <c r="AQ59" s="26">
        <f t="shared" si="37"/>
        <v>34</v>
      </c>
      <c r="AR59" s="26">
        <f t="shared" si="38"/>
        <v>34</v>
      </c>
      <c r="AS59" s="26">
        <f t="shared" si="39"/>
        <v>34</v>
      </c>
      <c r="AT59" s="26">
        <f t="shared" si="40"/>
        <v>34</v>
      </c>
      <c r="AU59" s="26">
        <f t="shared" si="41"/>
        <v>34</v>
      </c>
      <c r="AV59" s="26">
        <f t="shared" si="42"/>
        <v>34</v>
      </c>
      <c r="AW59" s="26">
        <f t="shared" si="43"/>
        <v>34</v>
      </c>
      <c r="AX59" s="26">
        <f t="shared" si="44"/>
        <v>34</v>
      </c>
      <c r="AY59" s="26">
        <f t="shared" si="45"/>
        <v>34</v>
      </c>
      <c r="AZ59" s="26">
        <f t="shared" si="46"/>
        <v>34</v>
      </c>
      <c r="BA59" s="26">
        <f t="shared" si="47"/>
        <v>34</v>
      </c>
      <c r="BB59" s="26">
        <f t="shared" si="48"/>
        <v>34</v>
      </c>
      <c r="BC59" s="26">
        <f t="shared" si="49"/>
        <v>34</v>
      </c>
      <c r="BD59" s="26">
        <f t="shared" si="50"/>
        <v>34</v>
      </c>
      <c r="BE59" s="26">
        <f t="shared" si="51"/>
        <v>34</v>
      </c>
      <c r="BF59" s="26">
        <f t="shared" si="52"/>
        <v>34</v>
      </c>
      <c r="BG59" s="26">
        <f t="shared" si="53"/>
        <v>34</v>
      </c>
      <c r="BH59" s="1">
        <f t="shared" si="54"/>
        <v>34</v>
      </c>
    </row>
    <row r="60" spans="1:60" x14ac:dyDescent="0.25">
      <c r="A60" s="18" t="s">
        <v>65</v>
      </c>
      <c r="B60" s="40" t="s">
        <v>104</v>
      </c>
      <c r="C60" s="46">
        <f t="shared" si="0"/>
        <v>0.2125667858472729</v>
      </c>
      <c r="D60" s="47">
        <v>2.8900999999999999</v>
      </c>
      <c r="E60" s="98">
        <v>7.3549976072548665E-2</v>
      </c>
      <c r="F60" s="1" t="s">
        <v>7</v>
      </c>
      <c r="G60" s="46">
        <v>1</v>
      </c>
      <c r="H60" s="53">
        <f t="shared" si="2"/>
        <v>14</v>
      </c>
      <c r="I60" s="26">
        <f t="shared" si="3"/>
        <v>14</v>
      </c>
      <c r="J60" s="26">
        <f t="shared" si="4"/>
        <v>14</v>
      </c>
      <c r="K60" s="26">
        <f t="shared" si="5"/>
        <v>14.8</v>
      </c>
      <c r="L60" s="26">
        <f t="shared" si="6"/>
        <v>15.6</v>
      </c>
      <c r="M60" s="26">
        <f t="shared" si="7"/>
        <v>16.399999999999999</v>
      </c>
      <c r="N60" s="26">
        <f t="shared" si="8"/>
        <v>17.2</v>
      </c>
      <c r="O60" s="26">
        <f t="shared" si="9"/>
        <v>18</v>
      </c>
      <c r="P60" s="26">
        <f t="shared" si="10"/>
        <v>18.600000000000001</v>
      </c>
      <c r="Q60" s="26">
        <f t="shared" si="11"/>
        <v>19.2</v>
      </c>
      <c r="R60" s="26">
        <f t="shared" si="12"/>
        <v>19.8</v>
      </c>
      <c r="S60" s="26">
        <f t="shared" si="13"/>
        <v>20.399999999999999</v>
      </c>
      <c r="T60" s="26">
        <f t="shared" si="14"/>
        <v>21</v>
      </c>
      <c r="U60" s="26">
        <f t="shared" si="15"/>
        <v>21.6</v>
      </c>
      <c r="V60" s="26">
        <f t="shared" si="16"/>
        <v>22.2</v>
      </c>
      <c r="W60" s="26">
        <f t="shared" si="17"/>
        <v>22.8</v>
      </c>
      <c r="X60" s="26">
        <f t="shared" si="18"/>
        <v>23.4</v>
      </c>
      <c r="Y60" s="26">
        <f t="shared" si="19"/>
        <v>24</v>
      </c>
      <c r="Z60" s="26">
        <f t="shared" si="20"/>
        <v>24.8</v>
      </c>
      <c r="AA60" s="26">
        <f t="shared" si="21"/>
        <v>25.6</v>
      </c>
      <c r="AB60" s="26">
        <f t="shared" si="22"/>
        <v>26.4</v>
      </c>
      <c r="AC60" s="26">
        <f t="shared" si="23"/>
        <v>27.2</v>
      </c>
      <c r="AD60" s="26">
        <f t="shared" si="24"/>
        <v>28</v>
      </c>
      <c r="AE60" s="26">
        <f t="shared" si="25"/>
        <v>28.4</v>
      </c>
      <c r="AF60" s="26">
        <f t="shared" si="26"/>
        <v>28.8</v>
      </c>
      <c r="AG60" s="26">
        <f t="shared" si="27"/>
        <v>29.2</v>
      </c>
      <c r="AH60" s="26">
        <f t="shared" si="28"/>
        <v>29.6</v>
      </c>
      <c r="AI60" s="26">
        <f t="shared" si="29"/>
        <v>30</v>
      </c>
      <c r="AJ60" s="26">
        <f t="shared" si="30"/>
        <v>30.8</v>
      </c>
      <c r="AK60" s="26">
        <f t="shared" si="31"/>
        <v>31.6</v>
      </c>
      <c r="AL60" s="26">
        <f t="shared" si="32"/>
        <v>32.4</v>
      </c>
      <c r="AM60" s="26">
        <f t="shared" si="33"/>
        <v>33.200000000000003</v>
      </c>
      <c r="AN60" s="26">
        <f t="shared" si="34"/>
        <v>34</v>
      </c>
      <c r="AO60" s="26">
        <f t="shared" si="35"/>
        <v>34</v>
      </c>
      <c r="AP60" s="26">
        <f t="shared" si="36"/>
        <v>34</v>
      </c>
      <c r="AQ60" s="26">
        <f t="shared" si="37"/>
        <v>34</v>
      </c>
      <c r="AR60" s="26">
        <f t="shared" si="38"/>
        <v>34</v>
      </c>
      <c r="AS60" s="26">
        <f t="shared" si="39"/>
        <v>34</v>
      </c>
      <c r="AT60" s="26">
        <f t="shared" si="40"/>
        <v>34</v>
      </c>
      <c r="AU60" s="26">
        <f t="shared" si="41"/>
        <v>34</v>
      </c>
      <c r="AV60" s="26">
        <f t="shared" si="42"/>
        <v>34</v>
      </c>
      <c r="AW60" s="26">
        <f t="shared" si="43"/>
        <v>34</v>
      </c>
      <c r="AX60" s="26">
        <f t="shared" si="44"/>
        <v>34</v>
      </c>
      <c r="AY60" s="26">
        <f t="shared" si="45"/>
        <v>34</v>
      </c>
      <c r="AZ60" s="26">
        <f t="shared" si="46"/>
        <v>34</v>
      </c>
      <c r="BA60" s="26">
        <f t="shared" si="47"/>
        <v>34</v>
      </c>
      <c r="BB60" s="26">
        <f t="shared" si="48"/>
        <v>34</v>
      </c>
      <c r="BC60" s="26">
        <f t="shared" si="49"/>
        <v>34</v>
      </c>
      <c r="BD60" s="26">
        <f t="shared" si="50"/>
        <v>34</v>
      </c>
      <c r="BE60" s="26">
        <f t="shared" si="51"/>
        <v>34</v>
      </c>
      <c r="BF60" s="26">
        <f t="shared" si="52"/>
        <v>34</v>
      </c>
      <c r="BG60" s="26">
        <f t="shared" si="53"/>
        <v>34</v>
      </c>
      <c r="BH60" s="1">
        <f t="shared" si="54"/>
        <v>34</v>
      </c>
    </row>
    <row r="61" spans="1:60" x14ac:dyDescent="0.25">
      <c r="A61" s="18" t="s">
        <v>66</v>
      </c>
      <c r="B61" s="40" t="s">
        <v>104</v>
      </c>
      <c r="C61" s="46">
        <f t="shared" si="0"/>
        <v>0.2125667858472729</v>
      </c>
      <c r="D61" s="47">
        <v>2.8900999999999999</v>
      </c>
      <c r="E61" s="98">
        <v>7.3549976072548665E-2</v>
      </c>
      <c r="F61" s="1" t="s">
        <v>7</v>
      </c>
      <c r="G61" s="46">
        <v>1</v>
      </c>
      <c r="H61" s="53">
        <f t="shared" si="2"/>
        <v>14</v>
      </c>
      <c r="I61" s="26">
        <f t="shared" si="3"/>
        <v>14</v>
      </c>
      <c r="J61" s="26">
        <f t="shared" si="4"/>
        <v>14</v>
      </c>
      <c r="K61" s="26">
        <f t="shared" si="5"/>
        <v>14.8</v>
      </c>
      <c r="L61" s="26">
        <f t="shared" si="6"/>
        <v>15.6</v>
      </c>
      <c r="M61" s="26">
        <f t="shared" si="7"/>
        <v>16.399999999999999</v>
      </c>
      <c r="N61" s="26">
        <f t="shared" si="8"/>
        <v>17.2</v>
      </c>
      <c r="O61" s="26">
        <f t="shared" si="9"/>
        <v>18</v>
      </c>
      <c r="P61" s="26">
        <f t="shared" si="10"/>
        <v>18.600000000000001</v>
      </c>
      <c r="Q61" s="26">
        <f t="shared" si="11"/>
        <v>19.2</v>
      </c>
      <c r="R61" s="26">
        <f t="shared" si="12"/>
        <v>19.8</v>
      </c>
      <c r="S61" s="26">
        <f t="shared" si="13"/>
        <v>20.399999999999999</v>
      </c>
      <c r="T61" s="26">
        <f t="shared" si="14"/>
        <v>21</v>
      </c>
      <c r="U61" s="26">
        <f t="shared" si="15"/>
        <v>21.6</v>
      </c>
      <c r="V61" s="26">
        <f t="shared" si="16"/>
        <v>22.2</v>
      </c>
      <c r="W61" s="26">
        <f t="shared" si="17"/>
        <v>22.8</v>
      </c>
      <c r="X61" s="26">
        <f t="shared" si="18"/>
        <v>23.4</v>
      </c>
      <c r="Y61" s="26">
        <f t="shared" si="19"/>
        <v>24</v>
      </c>
      <c r="Z61" s="26">
        <f t="shared" si="20"/>
        <v>24.8</v>
      </c>
      <c r="AA61" s="26">
        <f t="shared" si="21"/>
        <v>25.6</v>
      </c>
      <c r="AB61" s="26">
        <f t="shared" si="22"/>
        <v>26.4</v>
      </c>
      <c r="AC61" s="26">
        <f t="shared" si="23"/>
        <v>27.2</v>
      </c>
      <c r="AD61" s="26">
        <f t="shared" si="24"/>
        <v>28</v>
      </c>
      <c r="AE61" s="26">
        <f t="shared" si="25"/>
        <v>28.4</v>
      </c>
      <c r="AF61" s="26">
        <f t="shared" si="26"/>
        <v>28.8</v>
      </c>
      <c r="AG61" s="26">
        <f t="shared" si="27"/>
        <v>29.2</v>
      </c>
      <c r="AH61" s="26">
        <f t="shared" si="28"/>
        <v>29.6</v>
      </c>
      <c r="AI61" s="26">
        <f t="shared" si="29"/>
        <v>30</v>
      </c>
      <c r="AJ61" s="26">
        <f t="shared" si="30"/>
        <v>30.8</v>
      </c>
      <c r="AK61" s="26">
        <f t="shared" si="31"/>
        <v>31.6</v>
      </c>
      <c r="AL61" s="26">
        <f t="shared" si="32"/>
        <v>32.4</v>
      </c>
      <c r="AM61" s="26">
        <f t="shared" si="33"/>
        <v>33.200000000000003</v>
      </c>
      <c r="AN61" s="26">
        <f t="shared" si="34"/>
        <v>34</v>
      </c>
      <c r="AO61" s="26">
        <f t="shared" si="35"/>
        <v>34</v>
      </c>
      <c r="AP61" s="26">
        <f t="shared" si="36"/>
        <v>34</v>
      </c>
      <c r="AQ61" s="26">
        <f t="shared" si="37"/>
        <v>34</v>
      </c>
      <c r="AR61" s="26">
        <f t="shared" si="38"/>
        <v>34</v>
      </c>
      <c r="AS61" s="26">
        <f t="shared" si="39"/>
        <v>34</v>
      </c>
      <c r="AT61" s="26">
        <f t="shared" si="40"/>
        <v>34</v>
      </c>
      <c r="AU61" s="26">
        <f t="shared" si="41"/>
        <v>34</v>
      </c>
      <c r="AV61" s="26">
        <f t="shared" si="42"/>
        <v>34</v>
      </c>
      <c r="AW61" s="26">
        <f t="shared" si="43"/>
        <v>34</v>
      </c>
      <c r="AX61" s="26">
        <f t="shared" si="44"/>
        <v>34</v>
      </c>
      <c r="AY61" s="26">
        <f t="shared" si="45"/>
        <v>34</v>
      </c>
      <c r="AZ61" s="26">
        <f t="shared" si="46"/>
        <v>34</v>
      </c>
      <c r="BA61" s="26">
        <f t="shared" si="47"/>
        <v>34</v>
      </c>
      <c r="BB61" s="26">
        <f t="shared" si="48"/>
        <v>34</v>
      </c>
      <c r="BC61" s="26">
        <f t="shared" si="49"/>
        <v>34</v>
      </c>
      <c r="BD61" s="26">
        <f t="shared" si="50"/>
        <v>34</v>
      </c>
      <c r="BE61" s="26">
        <f t="shared" si="51"/>
        <v>34</v>
      </c>
      <c r="BF61" s="26">
        <f t="shared" si="52"/>
        <v>34</v>
      </c>
      <c r="BG61" s="26">
        <f t="shared" si="53"/>
        <v>34</v>
      </c>
      <c r="BH61" s="1">
        <f t="shared" si="54"/>
        <v>34</v>
      </c>
    </row>
    <row r="62" spans="1:60" x14ac:dyDescent="0.25">
      <c r="A62" s="18" t="s">
        <v>67</v>
      </c>
      <c r="B62" s="40" t="s">
        <v>104</v>
      </c>
      <c r="C62" s="46">
        <f t="shared" si="0"/>
        <v>0.2125667858472729</v>
      </c>
      <c r="D62" s="47">
        <v>2.8900999999999999</v>
      </c>
      <c r="E62" s="98">
        <v>7.3549976072548665E-2</v>
      </c>
      <c r="F62" s="1" t="s">
        <v>7</v>
      </c>
      <c r="G62" s="46">
        <v>1</v>
      </c>
      <c r="H62" s="53">
        <f t="shared" si="2"/>
        <v>14</v>
      </c>
      <c r="I62" s="26">
        <f t="shared" si="3"/>
        <v>14</v>
      </c>
      <c r="J62" s="26">
        <f t="shared" si="4"/>
        <v>14</v>
      </c>
      <c r="K62" s="26">
        <f t="shared" si="5"/>
        <v>14.8</v>
      </c>
      <c r="L62" s="26">
        <f t="shared" si="6"/>
        <v>15.6</v>
      </c>
      <c r="M62" s="26">
        <f t="shared" si="7"/>
        <v>16.399999999999999</v>
      </c>
      <c r="N62" s="26">
        <f t="shared" si="8"/>
        <v>17.2</v>
      </c>
      <c r="O62" s="26">
        <f t="shared" si="9"/>
        <v>18</v>
      </c>
      <c r="P62" s="26">
        <f t="shared" si="10"/>
        <v>18.600000000000001</v>
      </c>
      <c r="Q62" s="26">
        <f t="shared" si="11"/>
        <v>19.2</v>
      </c>
      <c r="R62" s="26">
        <f t="shared" si="12"/>
        <v>19.8</v>
      </c>
      <c r="S62" s="26">
        <f t="shared" si="13"/>
        <v>20.399999999999999</v>
      </c>
      <c r="T62" s="26">
        <f t="shared" si="14"/>
        <v>21</v>
      </c>
      <c r="U62" s="26">
        <f t="shared" si="15"/>
        <v>21.6</v>
      </c>
      <c r="V62" s="26">
        <f t="shared" si="16"/>
        <v>22.2</v>
      </c>
      <c r="W62" s="26">
        <f t="shared" si="17"/>
        <v>22.8</v>
      </c>
      <c r="X62" s="26">
        <f t="shared" si="18"/>
        <v>23.4</v>
      </c>
      <c r="Y62" s="26">
        <f t="shared" si="19"/>
        <v>24</v>
      </c>
      <c r="Z62" s="26">
        <f t="shared" si="20"/>
        <v>24.8</v>
      </c>
      <c r="AA62" s="26">
        <f t="shared" si="21"/>
        <v>25.6</v>
      </c>
      <c r="AB62" s="26">
        <f t="shared" si="22"/>
        <v>26.4</v>
      </c>
      <c r="AC62" s="26">
        <f t="shared" si="23"/>
        <v>27.2</v>
      </c>
      <c r="AD62" s="26">
        <f t="shared" si="24"/>
        <v>28</v>
      </c>
      <c r="AE62" s="26">
        <f t="shared" si="25"/>
        <v>28.4</v>
      </c>
      <c r="AF62" s="26">
        <f t="shared" si="26"/>
        <v>28.8</v>
      </c>
      <c r="AG62" s="26">
        <f t="shared" si="27"/>
        <v>29.2</v>
      </c>
      <c r="AH62" s="26">
        <f t="shared" si="28"/>
        <v>29.6</v>
      </c>
      <c r="AI62" s="26">
        <f t="shared" si="29"/>
        <v>30</v>
      </c>
      <c r="AJ62" s="26">
        <f t="shared" si="30"/>
        <v>30.8</v>
      </c>
      <c r="AK62" s="26">
        <f t="shared" si="31"/>
        <v>31.6</v>
      </c>
      <c r="AL62" s="26">
        <f t="shared" si="32"/>
        <v>32.4</v>
      </c>
      <c r="AM62" s="26">
        <f t="shared" si="33"/>
        <v>33.200000000000003</v>
      </c>
      <c r="AN62" s="26">
        <f t="shared" si="34"/>
        <v>34</v>
      </c>
      <c r="AO62" s="26">
        <f t="shared" si="35"/>
        <v>34</v>
      </c>
      <c r="AP62" s="26">
        <f t="shared" si="36"/>
        <v>34</v>
      </c>
      <c r="AQ62" s="26">
        <f t="shared" si="37"/>
        <v>34</v>
      </c>
      <c r="AR62" s="26">
        <f t="shared" si="38"/>
        <v>34</v>
      </c>
      <c r="AS62" s="26">
        <f t="shared" si="39"/>
        <v>34</v>
      </c>
      <c r="AT62" s="26">
        <f t="shared" si="40"/>
        <v>34</v>
      </c>
      <c r="AU62" s="26">
        <f t="shared" si="41"/>
        <v>34</v>
      </c>
      <c r="AV62" s="26">
        <f t="shared" si="42"/>
        <v>34</v>
      </c>
      <c r="AW62" s="26">
        <f t="shared" si="43"/>
        <v>34</v>
      </c>
      <c r="AX62" s="26">
        <f t="shared" si="44"/>
        <v>34</v>
      </c>
      <c r="AY62" s="26">
        <f t="shared" si="45"/>
        <v>34</v>
      </c>
      <c r="AZ62" s="26">
        <f t="shared" si="46"/>
        <v>34</v>
      </c>
      <c r="BA62" s="26">
        <f t="shared" si="47"/>
        <v>34</v>
      </c>
      <c r="BB62" s="26">
        <f t="shared" si="48"/>
        <v>34</v>
      </c>
      <c r="BC62" s="26">
        <f t="shared" si="49"/>
        <v>34</v>
      </c>
      <c r="BD62" s="26">
        <f t="shared" si="50"/>
        <v>34</v>
      </c>
      <c r="BE62" s="26">
        <f t="shared" si="51"/>
        <v>34</v>
      </c>
      <c r="BF62" s="26">
        <f t="shared" si="52"/>
        <v>34</v>
      </c>
      <c r="BG62" s="26">
        <f t="shared" si="53"/>
        <v>34</v>
      </c>
      <c r="BH62" s="1">
        <f t="shared" si="54"/>
        <v>34</v>
      </c>
    </row>
    <row r="63" spans="1:60" x14ac:dyDescent="0.25">
      <c r="A63" s="18" t="s">
        <v>68</v>
      </c>
      <c r="B63" s="40" t="s">
        <v>104</v>
      </c>
      <c r="C63" s="46">
        <f t="shared" si="0"/>
        <v>0.28599999999999998</v>
      </c>
      <c r="D63" s="47">
        <v>2.86</v>
      </c>
      <c r="E63" s="90">
        <v>0.1</v>
      </c>
      <c r="F63" s="1" t="s">
        <v>7</v>
      </c>
      <c r="G63" s="46">
        <v>1</v>
      </c>
      <c r="H63" s="53">
        <f t="shared" si="2"/>
        <v>14</v>
      </c>
      <c r="I63" s="26">
        <f t="shared" si="3"/>
        <v>14</v>
      </c>
      <c r="J63" s="26">
        <f t="shared" si="4"/>
        <v>14</v>
      </c>
      <c r="K63" s="26">
        <f t="shared" si="5"/>
        <v>14.8</v>
      </c>
      <c r="L63" s="26">
        <f t="shared" si="6"/>
        <v>15.6</v>
      </c>
      <c r="M63" s="26">
        <f t="shared" si="7"/>
        <v>16.399999999999999</v>
      </c>
      <c r="N63" s="26">
        <f t="shared" si="8"/>
        <v>17.2</v>
      </c>
      <c r="O63" s="26">
        <f t="shared" si="9"/>
        <v>18</v>
      </c>
      <c r="P63" s="26">
        <f t="shared" si="10"/>
        <v>18.600000000000001</v>
      </c>
      <c r="Q63" s="26">
        <f t="shared" si="11"/>
        <v>19.2</v>
      </c>
      <c r="R63" s="26">
        <f t="shared" si="12"/>
        <v>19.8</v>
      </c>
      <c r="S63" s="26">
        <f t="shared" si="13"/>
        <v>20.399999999999999</v>
      </c>
      <c r="T63" s="26">
        <f t="shared" si="14"/>
        <v>21</v>
      </c>
      <c r="U63" s="26">
        <f t="shared" si="15"/>
        <v>21.6</v>
      </c>
      <c r="V63" s="26">
        <f t="shared" si="16"/>
        <v>22.2</v>
      </c>
      <c r="W63" s="26">
        <f t="shared" si="17"/>
        <v>22.8</v>
      </c>
      <c r="X63" s="26">
        <f t="shared" si="18"/>
        <v>23.4</v>
      </c>
      <c r="Y63" s="26">
        <f t="shared" si="19"/>
        <v>24</v>
      </c>
      <c r="Z63" s="26">
        <f t="shared" si="20"/>
        <v>24.8</v>
      </c>
      <c r="AA63" s="26">
        <f t="shared" si="21"/>
        <v>25.6</v>
      </c>
      <c r="AB63" s="26">
        <f t="shared" si="22"/>
        <v>26.4</v>
      </c>
      <c r="AC63" s="26">
        <f t="shared" si="23"/>
        <v>27.2</v>
      </c>
      <c r="AD63" s="26">
        <f t="shared" si="24"/>
        <v>28</v>
      </c>
      <c r="AE63" s="26">
        <f t="shared" si="25"/>
        <v>28.4</v>
      </c>
      <c r="AF63" s="26">
        <f t="shared" si="26"/>
        <v>28.8</v>
      </c>
      <c r="AG63" s="26">
        <f t="shared" si="27"/>
        <v>29.2</v>
      </c>
      <c r="AH63" s="26">
        <f t="shared" si="28"/>
        <v>29.6</v>
      </c>
      <c r="AI63" s="26">
        <f t="shared" si="29"/>
        <v>30</v>
      </c>
      <c r="AJ63" s="26">
        <f t="shared" si="30"/>
        <v>30.8</v>
      </c>
      <c r="AK63" s="26">
        <f t="shared" si="31"/>
        <v>31.6</v>
      </c>
      <c r="AL63" s="26">
        <f t="shared" si="32"/>
        <v>32.4</v>
      </c>
      <c r="AM63" s="26">
        <f t="shared" si="33"/>
        <v>33.200000000000003</v>
      </c>
      <c r="AN63" s="26">
        <f t="shared" si="34"/>
        <v>34</v>
      </c>
      <c r="AO63" s="26">
        <f t="shared" si="35"/>
        <v>34</v>
      </c>
      <c r="AP63" s="26">
        <f t="shared" si="36"/>
        <v>34</v>
      </c>
      <c r="AQ63" s="26">
        <f t="shared" si="37"/>
        <v>34</v>
      </c>
      <c r="AR63" s="26">
        <f t="shared" si="38"/>
        <v>34</v>
      </c>
      <c r="AS63" s="26">
        <f t="shared" si="39"/>
        <v>34</v>
      </c>
      <c r="AT63" s="26">
        <f t="shared" si="40"/>
        <v>34</v>
      </c>
      <c r="AU63" s="26">
        <f t="shared" si="41"/>
        <v>34</v>
      </c>
      <c r="AV63" s="26">
        <f t="shared" si="42"/>
        <v>34</v>
      </c>
      <c r="AW63" s="26">
        <f t="shared" si="43"/>
        <v>34</v>
      </c>
      <c r="AX63" s="26">
        <f t="shared" si="44"/>
        <v>34</v>
      </c>
      <c r="AY63" s="26">
        <f t="shared" si="45"/>
        <v>34</v>
      </c>
      <c r="AZ63" s="26">
        <f t="shared" si="46"/>
        <v>34</v>
      </c>
      <c r="BA63" s="26">
        <f t="shared" si="47"/>
        <v>34</v>
      </c>
      <c r="BB63" s="26">
        <f t="shared" si="48"/>
        <v>34</v>
      </c>
      <c r="BC63" s="26">
        <f t="shared" si="49"/>
        <v>34</v>
      </c>
      <c r="BD63" s="26">
        <f t="shared" si="50"/>
        <v>34</v>
      </c>
      <c r="BE63" s="26">
        <f t="shared" si="51"/>
        <v>34</v>
      </c>
      <c r="BF63" s="26">
        <f t="shared" si="52"/>
        <v>34</v>
      </c>
      <c r="BG63" s="26">
        <f t="shared" si="53"/>
        <v>34</v>
      </c>
      <c r="BH63" s="1">
        <f t="shared" si="54"/>
        <v>34</v>
      </c>
    </row>
    <row r="64" spans="1:60" x14ac:dyDescent="0.25">
      <c r="A64" s="18" t="s">
        <v>69</v>
      </c>
      <c r="B64" s="40" t="s">
        <v>104</v>
      </c>
      <c r="C64" s="46">
        <f t="shared" si="0"/>
        <v>0</v>
      </c>
      <c r="D64" s="47">
        <v>2.86</v>
      </c>
      <c r="E64" s="93">
        <v>0</v>
      </c>
      <c r="F64" s="1" t="s">
        <v>7</v>
      </c>
      <c r="G64" s="46">
        <v>1</v>
      </c>
      <c r="H64" s="53">
        <f t="shared" si="2"/>
        <v>14</v>
      </c>
      <c r="I64" s="26">
        <f t="shared" si="3"/>
        <v>14</v>
      </c>
      <c r="J64" s="26">
        <f t="shared" si="4"/>
        <v>14</v>
      </c>
      <c r="K64" s="26">
        <f t="shared" si="5"/>
        <v>14.8</v>
      </c>
      <c r="L64" s="26">
        <f t="shared" si="6"/>
        <v>15.6</v>
      </c>
      <c r="M64" s="26">
        <f t="shared" si="7"/>
        <v>16.399999999999999</v>
      </c>
      <c r="N64" s="26">
        <f t="shared" si="8"/>
        <v>17.2</v>
      </c>
      <c r="O64" s="26">
        <f t="shared" si="9"/>
        <v>18</v>
      </c>
      <c r="P64" s="26">
        <f t="shared" si="10"/>
        <v>18.600000000000001</v>
      </c>
      <c r="Q64" s="26">
        <f t="shared" si="11"/>
        <v>19.2</v>
      </c>
      <c r="R64" s="26">
        <f t="shared" si="12"/>
        <v>19.8</v>
      </c>
      <c r="S64" s="26">
        <f t="shared" si="13"/>
        <v>20.399999999999999</v>
      </c>
      <c r="T64" s="26">
        <f t="shared" si="14"/>
        <v>21</v>
      </c>
      <c r="U64" s="26">
        <f t="shared" si="15"/>
        <v>21.6</v>
      </c>
      <c r="V64" s="26">
        <f t="shared" si="16"/>
        <v>22.2</v>
      </c>
      <c r="W64" s="26">
        <f t="shared" si="17"/>
        <v>22.8</v>
      </c>
      <c r="X64" s="26">
        <f t="shared" si="18"/>
        <v>23.4</v>
      </c>
      <c r="Y64" s="26">
        <f t="shared" si="19"/>
        <v>24</v>
      </c>
      <c r="Z64" s="26">
        <f t="shared" si="20"/>
        <v>24.8</v>
      </c>
      <c r="AA64" s="26">
        <f t="shared" si="21"/>
        <v>25.6</v>
      </c>
      <c r="AB64" s="26">
        <f t="shared" si="22"/>
        <v>26.4</v>
      </c>
      <c r="AC64" s="26">
        <f t="shared" si="23"/>
        <v>27.2</v>
      </c>
      <c r="AD64" s="26">
        <f t="shared" si="24"/>
        <v>28</v>
      </c>
      <c r="AE64" s="26">
        <f t="shared" si="25"/>
        <v>28.4</v>
      </c>
      <c r="AF64" s="26">
        <f t="shared" si="26"/>
        <v>28.8</v>
      </c>
      <c r="AG64" s="26">
        <f t="shared" si="27"/>
        <v>29.2</v>
      </c>
      <c r="AH64" s="26">
        <f t="shared" si="28"/>
        <v>29.6</v>
      </c>
      <c r="AI64" s="26">
        <f t="shared" si="29"/>
        <v>30</v>
      </c>
      <c r="AJ64" s="26">
        <f t="shared" si="30"/>
        <v>30.8</v>
      </c>
      <c r="AK64" s="26">
        <f t="shared" si="31"/>
        <v>31.6</v>
      </c>
      <c r="AL64" s="26">
        <f t="shared" si="32"/>
        <v>32.4</v>
      </c>
      <c r="AM64" s="26">
        <f t="shared" si="33"/>
        <v>33.200000000000003</v>
      </c>
      <c r="AN64" s="26">
        <f t="shared" si="34"/>
        <v>34</v>
      </c>
      <c r="AO64" s="26">
        <f t="shared" si="35"/>
        <v>34</v>
      </c>
      <c r="AP64" s="26">
        <f t="shared" si="36"/>
        <v>34</v>
      </c>
      <c r="AQ64" s="26">
        <f t="shared" si="37"/>
        <v>34</v>
      </c>
      <c r="AR64" s="26">
        <f t="shared" si="38"/>
        <v>34</v>
      </c>
      <c r="AS64" s="26">
        <f t="shared" si="39"/>
        <v>34</v>
      </c>
      <c r="AT64" s="26">
        <f t="shared" si="40"/>
        <v>34</v>
      </c>
      <c r="AU64" s="26">
        <f t="shared" si="41"/>
        <v>34</v>
      </c>
      <c r="AV64" s="26">
        <f t="shared" si="42"/>
        <v>34</v>
      </c>
      <c r="AW64" s="26">
        <f t="shared" si="43"/>
        <v>34</v>
      </c>
      <c r="AX64" s="26">
        <f t="shared" si="44"/>
        <v>34</v>
      </c>
      <c r="AY64" s="26">
        <f t="shared" si="45"/>
        <v>34</v>
      </c>
      <c r="AZ64" s="26">
        <f t="shared" si="46"/>
        <v>34</v>
      </c>
      <c r="BA64" s="26">
        <f t="shared" si="47"/>
        <v>34</v>
      </c>
      <c r="BB64" s="26">
        <f t="shared" si="48"/>
        <v>34</v>
      </c>
      <c r="BC64" s="26">
        <f t="shared" si="49"/>
        <v>34</v>
      </c>
      <c r="BD64" s="26">
        <f t="shared" si="50"/>
        <v>34</v>
      </c>
      <c r="BE64" s="26">
        <f t="shared" si="51"/>
        <v>34</v>
      </c>
      <c r="BF64" s="26">
        <f t="shared" si="52"/>
        <v>34</v>
      </c>
      <c r="BG64" s="26">
        <f t="shared" si="53"/>
        <v>34</v>
      </c>
      <c r="BH64" s="1">
        <f t="shared" si="54"/>
        <v>34</v>
      </c>
    </row>
    <row r="65" spans="1:60" x14ac:dyDescent="0.25">
      <c r="A65" s="18" t="s">
        <v>70</v>
      </c>
      <c r="B65" s="40" t="s">
        <v>104</v>
      </c>
      <c r="C65" s="46">
        <f t="shared" si="0"/>
        <v>0</v>
      </c>
      <c r="D65" s="47">
        <v>2.86</v>
      </c>
      <c r="E65" s="93">
        <v>0</v>
      </c>
      <c r="F65" s="1" t="s">
        <v>7</v>
      </c>
      <c r="G65" s="46">
        <v>1</v>
      </c>
      <c r="H65" s="53">
        <f t="shared" si="2"/>
        <v>14</v>
      </c>
      <c r="I65" s="26">
        <f t="shared" si="3"/>
        <v>14</v>
      </c>
      <c r="J65" s="26">
        <f t="shared" si="4"/>
        <v>14</v>
      </c>
      <c r="K65" s="26">
        <f t="shared" si="5"/>
        <v>14.8</v>
      </c>
      <c r="L65" s="26">
        <f t="shared" si="6"/>
        <v>15.6</v>
      </c>
      <c r="M65" s="26">
        <f t="shared" si="7"/>
        <v>16.399999999999999</v>
      </c>
      <c r="N65" s="26">
        <f t="shared" si="8"/>
        <v>17.2</v>
      </c>
      <c r="O65" s="26">
        <f t="shared" si="9"/>
        <v>18</v>
      </c>
      <c r="P65" s="26">
        <f t="shared" si="10"/>
        <v>18.600000000000001</v>
      </c>
      <c r="Q65" s="26">
        <f t="shared" si="11"/>
        <v>19.2</v>
      </c>
      <c r="R65" s="26">
        <f t="shared" si="12"/>
        <v>19.8</v>
      </c>
      <c r="S65" s="26">
        <f t="shared" si="13"/>
        <v>20.399999999999999</v>
      </c>
      <c r="T65" s="26">
        <f t="shared" si="14"/>
        <v>21</v>
      </c>
      <c r="U65" s="26">
        <f t="shared" si="15"/>
        <v>21.6</v>
      </c>
      <c r="V65" s="26">
        <f t="shared" si="16"/>
        <v>22.2</v>
      </c>
      <c r="W65" s="26">
        <f t="shared" si="17"/>
        <v>22.8</v>
      </c>
      <c r="X65" s="26">
        <f t="shared" si="18"/>
        <v>23.4</v>
      </c>
      <c r="Y65" s="26">
        <f t="shared" si="19"/>
        <v>24</v>
      </c>
      <c r="Z65" s="26">
        <f t="shared" si="20"/>
        <v>24.8</v>
      </c>
      <c r="AA65" s="26">
        <f t="shared" si="21"/>
        <v>25.6</v>
      </c>
      <c r="AB65" s="26">
        <f t="shared" si="22"/>
        <v>26.4</v>
      </c>
      <c r="AC65" s="26">
        <f t="shared" si="23"/>
        <v>27.2</v>
      </c>
      <c r="AD65" s="26">
        <f t="shared" si="24"/>
        <v>28</v>
      </c>
      <c r="AE65" s="26">
        <f t="shared" si="25"/>
        <v>28.4</v>
      </c>
      <c r="AF65" s="26">
        <f t="shared" si="26"/>
        <v>28.8</v>
      </c>
      <c r="AG65" s="26">
        <f t="shared" si="27"/>
        <v>29.2</v>
      </c>
      <c r="AH65" s="26">
        <f t="shared" si="28"/>
        <v>29.6</v>
      </c>
      <c r="AI65" s="26">
        <f t="shared" si="29"/>
        <v>30</v>
      </c>
      <c r="AJ65" s="26">
        <f t="shared" si="30"/>
        <v>30.8</v>
      </c>
      <c r="AK65" s="26">
        <f t="shared" si="31"/>
        <v>31.6</v>
      </c>
      <c r="AL65" s="26">
        <f t="shared" si="32"/>
        <v>32.4</v>
      </c>
      <c r="AM65" s="26">
        <f t="shared" si="33"/>
        <v>33.200000000000003</v>
      </c>
      <c r="AN65" s="26">
        <f t="shared" si="34"/>
        <v>34</v>
      </c>
      <c r="AO65" s="26">
        <f t="shared" si="35"/>
        <v>34</v>
      </c>
      <c r="AP65" s="26">
        <f t="shared" si="36"/>
        <v>34</v>
      </c>
      <c r="AQ65" s="26">
        <f t="shared" si="37"/>
        <v>34</v>
      </c>
      <c r="AR65" s="26">
        <f t="shared" si="38"/>
        <v>34</v>
      </c>
      <c r="AS65" s="26">
        <f t="shared" si="39"/>
        <v>34</v>
      </c>
      <c r="AT65" s="26">
        <f t="shared" si="40"/>
        <v>34</v>
      </c>
      <c r="AU65" s="26">
        <f t="shared" si="41"/>
        <v>34</v>
      </c>
      <c r="AV65" s="26">
        <f t="shared" si="42"/>
        <v>34</v>
      </c>
      <c r="AW65" s="26">
        <f t="shared" si="43"/>
        <v>34</v>
      </c>
      <c r="AX65" s="26">
        <f t="shared" si="44"/>
        <v>34</v>
      </c>
      <c r="AY65" s="26">
        <f t="shared" si="45"/>
        <v>34</v>
      </c>
      <c r="AZ65" s="26">
        <f t="shared" si="46"/>
        <v>34</v>
      </c>
      <c r="BA65" s="26">
        <f t="shared" si="47"/>
        <v>34</v>
      </c>
      <c r="BB65" s="26">
        <f t="shared" si="48"/>
        <v>34</v>
      </c>
      <c r="BC65" s="26">
        <f t="shared" si="49"/>
        <v>34</v>
      </c>
      <c r="BD65" s="26">
        <f t="shared" si="50"/>
        <v>34</v>
      </c>
      <c r="BE65" s="26">
        <f t="shared" si="51"/>
        <v>34</v>
      </c>
      <c r="BF65" s="26">
        <f t="shared" si="52"/>
        <v>34</v>
      </c>
      <c r="BG65" s="26">
        <f t="shared" si="53"/>
        <v>34</v>
      </c>
      <c r="BH65" s="1">
        <f t="shared" si="54"/>
        <v>34</v>
      </c>
    </row>
    <row r="66" spans="1:60" x14ac:dyDescent="0.25">
      <c r="A66" s="18" t="s">
        <v>71</v>
      </c>
      <c r="B66" s="40" t="s">
        <v>104</v>
      </c>
      <c r="C66" s="46">
        <f t="shared" si="0"/>
        <v>0</v>
      </c>
      <c r="D66" s="47">
        <v>1</v>
      </c>
      <c r="E66" s="93">
        <v>0</v>
      </c>
      <c r="F66" s="1" t="s">
        <v>7</v>
      </c>
      <c r="G66" s="46">
        <v>1</v>
      </c>
      <c r="H66" s="53">
        <f t="shared" si="2"/>
        <v>14</v>
      </c>
      <c r="I66" s="26">
        <f t="shared" si="3"/>
        <v>14</v>
      </c>
      <c r="J66" s="26">
        <f t="shared" si="4"/>
        <v>14</v>
      </c>
      <c r="K66" s="26">
        <f t="shared" si="5"/>
        <v>14.8</v>
      </c>
      <c r="L66" s="26">
        <f t="shared" si="6"/>
        <v>15.6</v>
      </c>
      <c r="M66" s="26">
        <f t="shared" si="7"/>
        <v>16.399999999999999</v>
      </c>
      <c r="N66" s="26">
        <f t="shared" si="8"/>
        <v>17.2</v>
      </c>
      <c r="O66" s="26">
        <f t="shared" si="9"/>
        <v>18</v>
      </c>
      <c r="P66" s="26">
        <f t="shared" si="10"/>
        <v>18.600000000000001</v>
      </c>
      <c r="Q66" s="26">
        <f t="shared" si="11"/>
        <v>19.2</v>
      </c>
      <c r="R66" s="26">
        <f t="shared" si="12"/>
        <v>19.8</v>
      </c>
      <c r="S66" s="26">
        <f t="shared" si="13"/>
        <v>20.399999999999999</v>
      </c>
      <c r="T66" s="26">
        <f t="shared" si="14"/>
        <v>21</v>
      </c>
      <c r="U66" s="26">
        <f t="shared" si="15"/>
        <v>21.6</v>
      </c>
      <c r="V66" s="26">
        <f t="shared" si="16"/>
        <v>22.2</v>
      </c>
      <c r="W66" s="26">
        <f t="shared" si="17"/>
        <v>22.8</v>
      </c>
      <c r="X66" s="26">
        <f t="shared" si="18"/>
        <v>23.4</v>
      </c>
      <c r="Y66" s="26">
        <f t="shared" si="19"/>
        <v>24</v>
      </c>
      <c r="Z66" s="26">
        <f t="shared" si="20"/>
        <v>24.8</v>
      </c>
      <c r="AA66" s="26">
        <f t="shared" si="21"/>
        <v>25.6</v>
      </c>
      <c r="AB66" s="26">
        <f t="shared" si="22"/>
        <v>26.4</v>
      </c>
      <c r="AC66" s="26">
        <f t="shared" si="23"/>
        <v>27.2</v>
      </c>
      <c r="AD66" s="26">
        <f t="shared" si="24"/>
        <v>28</v>
      </c>
      <c r="AE66" s="26">
        <f t="shared" si="25"/>
        <v>28.4</v>
      </c>
      <c r="AF66" s="26">
        <f t="shared" si="26"/>
        <v>28.8</v>
      </c>
      <c r="AG66" s="26">
        <f t="shared" si="27"/>
        <v>29.2</v>
      </c>
      <c r="AH66" s="26">
        <f t="shared" si="28"/>
        <v>29.6</v>
      </c>
      <c r="AI66" s="26">
        <f t="shared" si="29"/>
        <v>30</v>
      </c>
      <c r="AJ66" s="26">
        <f t="shared" si="30"/>
        <v>30.8</v>
      </c>
      <c r="AK66" s="26">
        <f t="shared" si="31"/>
        <v>31.6</v>
      </c>
      <c r="AL66" s="26">
        <f t="shared" si="32"/>
        <v>32.4</v>
      </c>
      <c r="AM66" s="26">
        <f t="shared" si="33"/>
        <v>33.200000000000003</v>
      </c>
      <c r="AN66" s="26">
        <f t="shared" si="34"/>
        <v>34</v>
      </c>
      <c r="AO66" s="26">
        <f t="shared" si="35"/>
        <v>34</v>
      </c>
      <c r="AP66" s="26">
        <f t="shared" si="36"/>
        <v>34</v>
      </c>
      <c r="AQ66" s="26">
        <f t="shared" si="37"/>
        <v>34</v>
      </c>
      <c r="AR66" s="26">
        <f t="shared" si="38"/>
        <v>34</v>
      </c>
      <c r="AS66" s="26">
        <f t="shared" si="39"/>
        <v>34</v>
      </c>
      <c r="AT66" s="26">
        <f t="shared" si="40"/>
        <v>34</v>
      </c>
      <c r="AU66" s="26">
        <f t="shared" si="41"/>
        <v>34</v>
      </c>
      <c r="AV66" s="26">
        <f t="shared" si="42"/>
        <v>34</v>
      </c>
      <c r="AW66" s="26">
        <f t="shared" si="43"/>
        <v>34</v>
      </c>
      <c r="AX66" s="26">
        <f t="shared" si="44"/>
        <v>34</v>
      </c>
      <c r="AY66" s="26">
        <f t="shared" si="45"/>
        <v>34</v>
      </c>
      <c r="AZ66" s="26">
        <f t="shared" si="46"/>
        <v>34</v>
      </c>
      <c r="BA66" s="26">
        <f t="shared" si="47"/>
        <v>34</v>
      </c>
      <c r="BB66" s="26">
        <f t="shared" si="48"/>
        <v>34</v>
      </c>
      <c r="BC66" s="26">
        <f t="shared" si="49"/>
        <v>34</v>
      </c>
      <c r="BD66" s="26">
        <f t="shared" si="50"/>
        <v>34</v>
      </c>
      <c r="BE66" s="26">
        <f t="shared" si="51"/>
        <v>34</v>
      </c>
      <c r="BF66" s="26">
        <f t="shared" si="52"/>
        <v>34</v>
      </c>
      <c r="BG66" s="26">
        <f t="shared" si="53"/>
        <v>34</v>
      </c>
      <c r="BH66" s="1">
        <f t="shared" si="54"/>
        <v>34</v>
      </c>
    </row>
    <row r="67" spans="1:60" ht="15.75" thickBot="1" x14ac:dyDescent="0.3">
      <c r="A67" s="30" t="s">
        <v>72</v>
      </c>
      <c r="B67" s="44" t="s">
        <v>104</v>
      </c>
      <c r="C67" s="88">
        <f t="shared" si="0"/>
        <v>0</v>
      </c>
      <c r="D67" s="55">
        <v>1</v>
      </c>
      <c r="E67" s="94">
        <v>0</v>
      </c>
      <c r="F67" s="20" t="s">
        <v>7</v>
      </c>
      <c r="G67" s="88">
        <v>1</v>
      </c>
      <c r="H67" s="54">
        <f t="shared" si="2"/>
        <v>14</v>
      </c>
      <c r="I67" s="49">
        <f t="shared" si="3"/>
        <v>14</v>
      </c>
      <c r="J67" s="49">
        <f t="shared" si="4"/>
        <v>14</v>
      </c>
      <c r="K67" s="49">
        <f t="shared" si="5"/>
        <v>14.8</v>
      </c>
      <c r="L67" s="49">
        <f t="shared" si="6"/>
        <v>15.6</v>
      </c>
      <c r="M67" s="49">
        <f t="shared" si="7"/>
        <v>16.399999999999999</v>
      </c>
      <c r="N67" s="49">
        <f t="shared" si="8"/>
        <v>17.2</v>
      </c>
      <c r="O67" s="49">
        <f t="shared" si="9"/>
        <v>18</v>
      </c>
      <c r="P67" s="49">
        <f t="shared" si="10"/>
        <v>18.600000000000001</v>
      </c>
      <c r="Q67" s="49">
        <f t="shared" si="11"/>
        <v>19.2</v>
      </c>
      <c r="R67" s="49">
        <f t="shared" si="12"/>
        <v>19.8</v>
      </c>
      <c r="S67" s="49">
        <f t="shared" si="13"/>
        <v>20.399999999999999</v>
      </c>
      <c r="T67" s="49">
        <f t="shared" si="14"/>
        <v>21</v>
      </c>
      <c r="U67" s="49">
        <f t="shared" si="15"/>
        <v>21.6</v>
      </c>
      <c r="V67" s="49">
        <f t="shared" si="16"/>
        <v>22.2</v>
      </c>
      <c r="W67" s="49">
        <f t="shared" si="17"/>
        <v>22.8</v>
      </c>
      <c r="X67" s="49">
        <f t="shared" si="18"/>
        <v>23.4</v>
      </c>
      <c r="Y67" s="49">
        <f t="shared" si="19"/>
        <v>24</v>
      </c>
      <c r="Z67" s="49">
        <f t="shared" si="20"/>
        <v>24.8</v>
      </c>
      <c r="AA67" s="49">
        <f t="shared" si="21"/>
        <v>25.6</v>
      </c>
      <c r="AB67" s="49">
        <f t="shared" si="22"/>
        <v>26.4</v>
      </c>
      <c r="AC67" s="49">
        <f t="shared" si="23"/>
        <v>27.2</v>
      </c>
      <c r="AD67" s="49">
        <f t="shared" si="24"/>
        <v>28</v>
      </c>
      <c r="AE67" s="49">
        <f t="shared" si="25"/>
        <v>28.4</v>
      </c>
      <c r="AF67" s="49">
        <f t="shared" si="26"/>
        <v>28.8</v>
      </c>
      <c r="AG67" s="49">
        <f t="shared" si="27"/>
        <v>29.2</v>
      </c>
      <c r="AH67" s="49">
        <f t="shared" si="28"/>
        <v>29.6</v>
      </c>
      <c r="AI67" s="49">
        <f t="shared" si="29"/>
        <v>30</v>
      </c>
      <c r="AJ67" s="49">
        <f t="shared" si="30"/>
        <v>30.8</v>
      </c>
      <c r="AK67" s="49">
        <f t="shared" si="31"/>
        <v>31.6</v>
      </c>
      <c r="AL67" s="49">
        <f t="shared" si="32"/>
        <v>32.4</v>
      </c>
      <c r="AM67" s="49">
        <f t="shared" si="33"/>
        <v>33.200000000000003</v>
      </c>
      <c r="AN67" s="49">
        <f t="shared" si="34"/>
        <v>34</v>
      </c>
      <c r="AO67" s="49">
        <f t="shared" si="35"/>
        <v>34</v>
      </c>
      <c r="AP67" s="49">
        <f t="shared" si="36"/>
        <v>34</v>
      </c>
      <c r="AQ67" s="49">
        <f t="shared" si="37"/>
        <v>34</v>
      </c>
      <c r="AR67" s="49">
        <f t="shared" si="38"/>
        <v>34</v>
      </c>
      <c r="AS67" s="49">
        <f t="shared" si="39"/>
        <v>34</v>
      </c>
      <c r="AT67" s="49">
        <f t="shared" si="40"/>
        <v>34</v>
      </c>
      <c r="AU67" s="49">
        <f t="shared" si="41"/>
        <v>34</v>
      </c>
      <c r="AV67" s="49">
        <f t="shared" si="42"/>
        <v>34</v>
      </c>
      <c r="AW67" s="49">
        <f t="shared" si="43"/>
        <v>34</v>
      </c>
      <c r="AX67" s="49">
        <f t="shared" si="44"/>
        <v>34</v>
      </c>
      <c r="AY67" s="49">
        <f t="shared" si="45"/>
        <v>34</v>
      </c>
      <c r="AZ67" s="49">
        <f t="shared" si="46"/>
        <v>34</v>
      </c>
      <c r="BA67" s="49">
        <f t="shared" si="47"/>
        <v>34</v>
      </c>
      <c r="BB67" s="49">
        <f t="shared" si="48"/>
        <v>34</v>
      </c>
      <c r="BC67" s="49">
        <f t="shared" si="49"/>
        <v>34</v>
      </c>
      <c r="BD67" s="49">
        <f t="shared" si="50"/>
        <v>34</v>
      </c>
      <c r="BE67" s="49">
        <f t="shared" si="51"/>
        <v>34</v>
      </c>
      <c r="BF67" s="49">
        <f t="shared" si="52"/>
        <v>34</v>
      </c>
      <c r="BG67" s="49">
        <f t="shared" si="53"/>
        <v>34</v>
      </c>
      <c r="BH67" s="50">
        <f t="shared" si="54"/>
        <v>34</v>
      </c>
    </row>
    <row r="68" spans="1:60" x14ac:dyDescent="0.25">
      <c r="A68" s="68" t="s">
        <v>98</v>
      </c>
      <c r="B68" s="69" t="s">
        <v>104</v>
      </c>
      <c r="C68" s="13">
        <f t="shared" si="0"/>
        <v>3.1374865087580913E-3</v>
      </c>
      <c r="D68" s="104">
        <v>5.7999999999999996E-2</v>
      </c>
      <c r="E68" s="70">
        <v>5.4094594978587783E-2</v>
      </c>
      <c r="F68" s="71" t="s">
        <v>7</v>
      </c>
      <c r="G68" s="111">
        <v>1</v>
      </c>
      <c r="H68" s="4">
        <f t="shared" ref="H68:H76" si="55">H67</f>
        <v>14</v>
      </c>
      <c r="I68" s="2">
        <f t="shared" ref="I68:I76" si="56">I67</f>
        <v>14</v>
      </c>
      <c r="J68" s="2">
        <f t="shared" ref="J68:J76" si="57">J67</f>
        <v>14</v>
      </c>
      <c r="K68" s="2">
        <f t="shared" ref="K68:K76" si="58">K67</f>
        <v>14.8</v>
      </c>
      <c r="L68" s="2">
        <f t="shared" ref="L68:L76" si="59">L67</f>
        <v>15.6</v>
      </c>
      <c r="M68" s="2">
        <f t="shared" ref="M68:M76" si="60">M67</f>
        <v>16.399999999999999</v>
      </c>
      <c r="N68" s="2">
        <f t="shared" ref="N68:N76" si="61">N67</f>
        <v>17.2</v>
      </c>
      <c r="O68" s="2">
        <f t="shared" ref="O68:O76" si="62">O67</f>
        <v>18</v>
      </c>
      <c r="P68" s="2">
        <f t="shared" ref="P68:P76" si="63">P67</f>
        <v>18.600000000000001</v>
      </c>
      <c r="Q68" s="2">
        <f t="shared" ref="Q68:Q76" si="64">Q67</f>
        <v>19.2</v>
      </c>
      <c r="R68" s="2">
        <f t="shared" ref="R68:R76" si="65">R67</f>
        <v>19.8</v>
      </c>
      <c r="S68" s="2">
        <f t="shared" ref="S68:S76" si="66">S67</f>
        <v>20.399999999999999</v>
      </c>
      <c r="T68" s="2">
        <f t="shared" ref="T68:T76" si="67">T67</f>
        <v>21</v>
      </c>
      <c r="U68" s="2">
        <f t="shared" ref="U68:U76" si="68">U67</f>
        <v>21.6</v>
      </c>
      <c r="V68" s="2">
        <f t="shared" ref="V68:V76" si="69">V67</f>
        <v>22.2</v>
      </c>
      <c r="W68" s="2">
        <f t="shared" ref="W68:W76" si="70">W67</f>
        <v>22.8</v>
      </c>
      <c r="X68" s="2">
        <f t="shared" ref="X68:X76" si="71">X67</f>
        <v>23.4</v>
      </c>
      <c r="Y68" s="2">
        <f t="shared" ref="Y68:Y76" si="72">Y67</f>
        <v>24</v>
      </c>
      <c r="Z68" s="2">
        <f t="shared" ref="Z68:Z76" si="73">Z67</f>
        <v>24.8</v>
      </c>
      <c r="AA68" s="2">
        <f t="shared" ref="AA68:AA76" si="74">AA67</f>
        <v>25.6</v>
      </c>
      <c r="AB68" s="2">
        <f t="shared" ref="AB68:AB76" si="75">AB67</f>
        <v>26.4</v>
      </c>
      <c r="AC68" s="2">
        <f t="shared" ref="AC68:AC76" si="76">AC67</f>
        <v>27.2</v>
      </c>
      <c r="AD68" s="2">
        <f t="shared" ref="AD68:AD76" si="77">AD67</f>
        <v>28</v>
      </c>
      <c r="AE68" s="2">
        <f t="shared" ref="AE68:AE76" si="78">AE67</f>
        <v>28.4</v>
      </c>
      <c r="AF68" s="2">
        <f t="shared" ref="AF68:AF76" si="79">AF67</f>
        <v>28.8</v>
      </c>
      <c r="AG68" s="2">
        <f t="shared" ref="AG68:AG76" si="80">AG67</f>
        <v>29.2</v>
      </c>
      <c r="AH68" s="2">
        <f t="shared" ref="AH68:AH76" si="81">AH67</f>
        <v>29.6</v>
      </c>
      <c r="AI68" s="2">
        <f t="shared" ref="AI68:AI76" si="82">AI67</f>
        <v>30</v>
      </c>
      <c r="AJ68" s="2">
        <f t="shared" ref="AJ68:AJ76" si="83">AJ67</f>
        <v>30.8</v>
      </c>
      <c r="AK68" s="2">
        <f t="shared" ref="AK68:AK76" si="84">AK67</f>
        <v>31.6</v>
      </c>
      <c r="AL68" s="2">
        <f t="shared" ref="AL68:AL76" si="85">AL67</f>
        <v>32.4</v>
      </c>
      <c r="AM68" s="2">
        <f t="shared" ref="AM68:AM76" si="86">AM67</f>
        <v>33.200000000000003</v>
      </c>
      <c r="AN68" s="2">
        <f t="shared" ref="AN68:AN76" si="87">AN67</f>
        <v>34</v>
      </c>
      <c r="AO68" s="2">
        <f t="shared" ref="AO68:AO76" si="88">AO67</f>
        <v>34</v>
      </c>
      <c r="AP68" s="2">
        <f t="shared" ref="AP68:AP76" si="89">AP67</f>
        <v>34</v>
      </c>
      <c r="AQ68" s="2">
        <f t="shared" ref="AQ68:AQ76" si="90">AQ67</f>
        <v>34</v>
      </c>
      <c r="AR68" s="2">
        <f t="shared" ref="AR68:AR76" si="91">AR67</f>
        <v>34</v>
      </c>
      <c r="AS68" s="2">
        <f t="shared" ref="AS68:AS76" si="92">AS67</f>
        <v>34</v>
      </c>
      <c r="AT68" s="2">
        <f t="shared" ref="AT68:AT76" si="93">AT67</f>
        <v>34</v>
      </c>
      <c r="AU68" s="2">
        <f t="shared" ref="AU68:AU76" si="94">AU67</f>
        <v>34</v>
      </c>
      <c r="AV68" s="2">
        <f t="shared" ref="AV68:AV76" si="95">AV67</f>
        <v>34</v>
      </c>
      <c r="AW68" s="2">
        <f t="shared" ref="AW68:AW76" si="96">AW67</f>
        <v>34</v>
      </c>
      <c r="AX68" s="2">
        <f t="shared" ref="AX68:AX76" si="97">AX67</f>
        <v>34</v>
      </c>
      <c r="AY68" s="2">
        <f t="shared" ref="AY68:AY76" si="98">AY67</f>
        <v>34</v>
      </c>
      <c r="AZ68" s="2">
        <f t="shared" ref="AZ68:AZ76" si="99">AZ67</f>
        <v>34</v>
      </c>
      <c r="BA68" s="2">
        <f t="shared" ref="BA68:BA76" si="100">BA67</f>
        <v>34</v>
      </c>
      <c r="BB68" s="2">
        <f t="shared" ref="BB68:BB76" si="101">BB67</f>
        <v>34</v>
      </c>
      <c r="BC68" s="2">
        <f t="shared" ref="BC68:BC76" si="102">BC67</f>
        <v>34</v>
      </c>
      <c r="BD68" s="2">
        <f t="shared" ref="BD68:BD76" si="103">BD67</f>
        <v>34</v>
      </c>
      <c r="BE68" s="2">
        <f t="shared" ref="BE68:BE76" si="104">BE67</f>
        <v>34</v>
      </c>
      <c r="BF68" s="2">
        <f t="shared" ref="BF68:BF76" si="105">BF67</f>
        <v>34</v>
      </c>
      <c r="BG68" s="2">
        <f t="shared" ref="BG68:BG76" si="106">BG67</f>
        <v>34</v>
      </c>
      <c r="BH68" s="3">
        <f t="shared" ref="BH68:BH76" si="107">BH67</f>
        <v>34</v>
      </c>
    </row>
    <row r="69" spans="1:60" ht="15.75" thickBot="1" x14ac:dyDescent="0.3">
      <c r="A69" s="72" t="s">
        <v>102</v>
      </c>
      <c r="B69" s="73" t="s">
        <v>104</v>
      </c>
      <c r="C69" s="46">
        <f t="shared" si="0"/>
        <v>7.0000000000000007E-2</v>
      </c>
      <c r="D69" s="105">
        <v>1</v>
      </c>
      <c r="E69" s="75">
        <v>7.0000000000000007E-2</v>
      </c>
      <c r="F69" s="76" t="s">
        <v>7</v>
      </c>
      <c r="G69" s="112">
        <v>1</v>
      </c>
      <c r="H69" s="53">
        <f t="shared" si="55"/>
        <v>14</v>
      </c>
      <c r="I69" s="26">
        <f t="shared" si="56"/>
        <v>14</v>
      </c>
      <c r="J69" s="26">
        <f t="shared" si="57"/>
        <v>14</v>
      </c>
      <c r="K69" s="26">
        <f t="shared" si="58"/>
        <v>14.8</v>
      </c>
      <c r="L69" s="26">
        <f t="shared" si="59"/>
        <v>15.6</v>
      </c>
      <c r="M69" s="26">
        <f t="shared" si="60"/>
        <v>16.399999999999999</v>
      </c>
      <c r="N69" s="26">
        <f t="shared" si="61"/>
        <v>17.2</v>
      </c>
      <c r="O69" s="26">
        <f t="shared" si="62"/>
        <v>18</v>
      </c>
      <c r="P69" s="26">
        <f t="shared" si="63"/>
        <v>18.600000000000001</v>
      </c>
      <c r="Q69" s="26">
        <f t="shared" si="64"/>
        <v>19.2</v>
      </c>
      <c r="R69" s="26">
        <f t="shared" si="65"/>
        <v>19.8</v>
      </c>
      <c r="S69" s="26">
        <f t="shared" si="66"/>
        <v>20.399999999999999</v>
      </c>
      <c r="T69" s="26">
        <f t="shared" si="67"/>
        <v>21</v>
      </c>
      <c r="U69" s="26">
        <f t="shared" si="68"/>
        <v>21.6</v>
      </c>
      <c r="V69" s="26">
        <f t="shared" si="69"/>
        <v>22.2</v>
      </c>
      <c r="W69" s="26">
        <f t="shared" si="70"/>
        <v>22.8</v>
      </c>
      <c r="X69" s="26">
        <f t="shared" si="71"/>
        <v>23.4</v>
      </c>
      <c r="Y69" s="26">
        <f t="shared" si="72"/>
        <v>24</v>
      </c>
      <c r="Z69" s="26">
        <f t="shared" si="73"/>
        <v>24.8</v>
      </c>
      <c r="AA69" s="26">
        <f t="shared" si="74"/>
        <v>25.6</v>
      </c>
      <c r="AB69" s="26">
        <f t="shared" si="75"/>
        <v>26.4</v>
      </c>
      <c r="AC69" s="26">
        <f t="shared" si="76"/>
        <v>27.2</v>
      </c>
      <c r="AD69" s="26">
        <f t="shared" si="77"/>
        <v>28</v>
      </c>
      <c r="AE69" s="26">
        <f t="shared" si="78"/>
        <v>28.4</v>
      </c>
      <c r="AF69" s="26">
        <f t="shared" si="79"/>
        <v>28.8</v>
      </c>
      <c r="AG69" s="26">
        <f t="shared" si="80"/>
        <v>29.2</v>
      </c>
      <c r="AH69" s="26">
        <f t="shared" si="81"/>
        <v>29.6</v>
      </c>
      <c r="AI69" s="26">
        <f t="shared" si="82"/>
        <v>30</v>
      </c>
      <c r="AJ69" s="26">
        <f t="shared" si="83"/>
        <v>30.8</v>
      </c>
      <c r="AK69" s="26">
        <f t="shared" si="84"/>
        <v>31.6</v>
      </c>
      <c r="AL69" s="26">
        <f t="shared" si="85"/>
        <v>32.4</v>
      </c>
      <c r="AM69" s="26">
        <f t="shared" si="86"/>
        <v>33.200000000000003</v>
      </c>
      <c r="AN69" s="26">
        <f t="shared" si="87"/>
        <v>34</v>
      </c>
      <c r="AO69" s="26">
        <f t="shared" si="88"/>
        <v>34</v>
      </c>
      <c r="AP69" s="26">
        <f t="shared" si="89"/>
        <v>34</v>
      </c>
      <c r="AQ69" s="26">
        <f t="shared" si="90"/>
        <v>34</v>
      </c>
      <c r="AR69" s="26">
        <f t="shared" si="91"/>
        <v>34</v>
      </c>
      <c r="AS69" s="26">
        <f t="shared" si="92"/>
        <v>34</v>
      </c>
      <c r="AT69" s="26">
        <f t="shared" si="93"/>
        <v>34</v>
      </c>
      <c r="AU69" s="26">
        <f t="shared" si="94"/>
        <v>34</v>
      </c>
      <c r="AV69" s="26">
        <f t="shared" si="95"/>
        <v>34</v>
      </c>
      <c r="AW69" s="26">
        <f t="shared" si="96"/>
        <v>34</v>
      </c>
      <c r="AX69" s="26">
        <f t="shared" si="97"/>
        <v>34</v>
      </c>
      <c r="AY69" s="26">
        <f t="shared" si="98"/>
        <v>34</v>
      </c>
      <c r="AZ69" s="26">
        <f t="shared" si="99"/>
        <v>34</v>
      </c>
      <c r="BA69" s="26">
        <f t="shared" si="100"/>
        <v>34</v>
      </c>
      <c r="BB69" s="26">
        <f t="shared" si="101"/>
        <v>34</v>
      </c>
      <c r="BC69" s="26">
        <f t="shared" si="102"/>
        <v>34</v>
      </c>
      <c r="BD69" s="26">
        <f t="shared" si="103"/>
        <v>34</v>
      </c>
      <c r="BE69" s="26">
        <f t="shared" si="104"/>
        <v>34</v>
      </c>
      <c r="BF69" s="26">
        <f t="shared" si="105"/>
        <v>34</v>
      </c>
      <c r="BG69" s="26">
        <f t="shared" si="106"/>
        <v>34</v>
      </c>
      <c r="BH69" s="1">
        <f t="shared" si="107"/>
        <v>34</v>
      </c>
    </row>
    <row r="70" spans="1:60" x14ac:dyDescent="0.25">
      <c r="A70" s="65" t="s">
        <v>87</v>
      </c>
      <c r="B70" s="66" t="s">
        <v>105</v>
      </c>
      <c r="C70" s="46">
        <f t="shared" ref="C70:C71" si="108">E70*D70</f>
        <v>2.5327150073532513E-5</v>
      </c>
      <c r="D70" s="106">
        <v>1</v>
      </c>
      <c r="E70" s="99">
        <v>2.5327150073532513E-5</v>
      </c>
      <c r="F70" s="67" t="s">
        <v>7</v>
      </c>
      <c r="G70" s="113">
        <v>1</v>
      </c>
      <c r="H70" s="53">
        <f t="shared" si="55"/>
        <v>14</v>
      </c>
      <c r="I70" s="26">
        <f t="shared" si="56"/>
        <v>14</v>
      </c>
      <c r="J70" s="26">
        <f t="shared" si="57"/>
        <v>14</v>
      </c>
      <c r="K70" s="26">
        <f t="shared" si="58"/>
        <v>14.8</v>
      </c>
      <c r="L70" s="26">
        <f t="shared" si="59"/>
        <v>15.6</v>
      </c>
      <c r="M70" s="26">
        <f t="shared" si="60"/>
        <v>16.399999999999999</v>
      </c>
      <c r="N70" s="26">
        <f t="shared" si="61"/>
        <v>17.2</v>
      </c>
      <c r="O70" s="26">
        <f t="shared" si="62"/>
        <v>18</v>
      </c>
      <c r="P70" s="26">
        <f t="shared" si="63"/>
        <v>18.600000000000001</v>
      </c>
      <c r="Q70" s="26">
        <f t="shared" si="64"/>
        <v>19.2</v>
      </c>
      <c r="R70" s="26">
        <f t="shared" si="65"/>
        <v>19.8</v>
      </c>
      <c r="S70" s="26">
        <f t="shared" si="66"/>
        <v>20.399999999999999</v>
      </c>
      <c r="T70" s="26">
        <f t="shared" si="67"/>
        <v>21</v>
      </c>
      <c r="U70" s="26">
        <f t="shared" si="68"/>
        <v>21.6</v>
      </c>
      <c r="V70" s="26">
        <f t="shared" si="69"/>
        <v>22.2</v>
      </c>
      <c r="W70" s="26">
        <f t="shared" si="70"/>
        <v>22.8</v>
      </c>
      <c r="X70" s="26">
        <f t="shared" si="71"/>
        <v>23.4</v>
      </c>
      <c r="Y70" s="26">
        <f t="shared" si="72"/>
        <v>24</v>
      </c>
      <c r="Z70" s="26">
        <f t="shared" si="73"/>
        <v>24.8</v>
      </c>
      <c r="AA70" s="26">
        <f t="shared" si="74"/>
        <v>25.6</v>
      </c>
      <c r="AB70" s="26">
        <f t="shared" si="75"/>
        <v>26.4</v>
      </c>
      <c r="AC70" s="26">
        <f t="shared" si="76"/>
        <v>27.2</v>
      </c>
      <c r="AD70" s="26">
        <f t="shared" si="77"/>
        <v>28</v>
      </c>
      <c r="AE70" s="26">
        <f t="shared" si="78"/>
        <v>28.4</v>
      </c>
      <c r="AF70" s="26">
        <f t="shared" si="79"/>
        <v>28.8</v>
      </c>
      <c r="AG70" s="26">
        <f t="shared" si="80"/>
        <v>29.2</v>
      </c>
      <c r="AH70" s="26">
        <f t="shared" si="81"/>
        <v>29.6</v>
      </c>
      <c r="AI70" s="26">
        <f t="shared" si="82"/>
        <v>30</v>
      </c>
      <c r="AJ70" s="26">
        <f t="shared" si="83"/>
        <v>30.8</v>
      </c>
      <c r="AK70" s="26">
        <f t="shared" si="84"/>
        <v>31.6</v>
      </c>
      <c r="AL70" s="26">
        <f t="shared" si="85"/>
        <v>32.4</v>
      </c>
      <c r="AM70" s="26">
        <f t="shared" si="86"/>
        <v>33.200000000000003</v>
      </c>
      <c r="AN70" s="26">
        <f t="shared" si="87"/>
        <v>34</v>
      </c>
      <c r="AO70" s="26">
        <f t="shared" si="88"/>
        <v>34</v>
      </c>
      <c r="AP70" s="26">
        <f t="shared" si="89"/>
        <v>34</v>
      </c>
      <c r="AQ70" s="26">
        <f t="shared" si="90"/>
        <v>34</v>
      </c>
      <c r="AR70" s="26">
        <f t="shared" si="91"/>
        <v>34</v>
      </c>
      <c r="AS70" s="26">
        <f t="shared" si="92"/>
        <v>34</v>
      </c>
      <c r="AT70" s="26">
        <f t="shared" si="93"/>
        <v>34</v>
      </c>
      <c r="AU70" s="26">
        <f t="shared" si="94"/>
        <v>34</v>
      </c>
      <c r="AV70" s="26">
        <f t="shared" si="95"/>
        <v>34</v>
      </c>
      <c r="AW70" s="26">
        <f t="shared" si="96"/>
        <v>34</v>
      </c>
      <c r="AX70" s="26">
        <f t="shared" si="97"/>
        <v>34</v>
      </c>
      <c r="AY70" s="26">
        <f t="shared" si="98"/>
        <v>34</v>
      </c>
      <c r="AZ70" s="26">
        <f t="shared" si="99"/>
        <v>34</v>
      </c>
      <c r="BA70" s="26">
        <f t="shared" si="100"/>
        <v>34</v>
      </c>
      <c r="BB70" s="26">
        <f t="shared" si="101"/>
        <v>34</v>
      </c>
      <c r="BC70" s="26">
        <f t="shared" si="102"/>
        <v>34</v>
      </c>
      <c r="BD70" s="26">
        <f t="shared" si="103"/>
        <v>34</v>
      </c>
      <c r="BE70" s="26">
        <f t="shared" si="104"/>
        <v>34</v>
      </c>
      <c r="BF70" s="26">
        <f t="shared" si="105"/>
        <v>34</v>
      </c>
      <c r="BG70" s="26">
        <f t="shared" si="106"/>
        <v>34</v>
      </c>
      <c r="BH70" s="1">
        <f t="shared" si="107"/>
        <v>34</v>
      </c>
    </row>
    <row r="71" spans="1:60" ht="15.75" thickBot="1" x14ac:dyDescent="0.3">
      <c r="A71" s="80" t="s">
        <v>73</v>
      </c>
      <c r="B71" s="81" t="s">
        <v>105</v>
      </c>
      <c r="C71" s="51">
        <f t="shared" si="108"/>
        <v>1.5497192588275754E-3</v>
      </c>
      <c r="D71" s="107">
        <v>0.94199999999999995</v>
      </c>
      <c r="E71" s="100">
        <v>1.6451372174390399E-3</v>
      </c>
      <c r="F71" s="82" t="s">
        <v>7</v>
      </c>
      <c r="G71" s="114">
        <v>1</v>
      </c>
      <c r="H71" s="53">
        <f t="shared" si="55"/>
        <v>14</v>
      </c>
      <c r="I71" s="26">
        <f t="shared" si="56"/>
        <v>14</v>
      </c>
      <c r="J71" s="26">
        <f t="shared" si="57"/>
        <v>14</v>
      </c>
      <c r="K71" s="26">
        <f t="shared" si="58"/>
        <v>14.8</v>
      </c>
      <c r="L71" s="26">
        <f t="shared" si="59"/>
        <v>15.6</v>
      </c>
      <c r="M71" s="26">
        <f t="shared" si="60"/>
        <v>16.399999999999999</v>
      </c>
      <c r="N71" s="26">
        <f t="shared" si="61"/>
        <v>17.2</v>
      </c>
      <c r="O71" s="26">
        <f t="shared" si="62"/>
        <v>18</v>
      </c>
      <c r="P71" s="26">
        <f t="shared" si="63"/>
        <v>18.600000000000001</v>
      </c>
      <c r="Q71" s="26">
        <f t="shared" si="64"/>
        <v>19.2</v>
      </c>
      <c r="R71" s="26">
        <f t="shared" si="65"/>
        <v>19.8</v>
      </c>
      <c r="S71" s="26">
        <f t="shared" si="66"/>
        <v>20.399999999999999</v>
      </c>
      <c r="T71" s="26">
        <f t="shared" si="67"/>
        <v>21</v>
      </c>
      <c r="U71" s="26">
        <f t="shared" si="68"/>
        <v>21.6</v>
      </c>
      <c r="V71" s="26">
        <f t="shared" si="69"/>
        <v>22.2</v>
      </c>
      <c r="W71" s="26">
        <f t="shared" si="70"/>
        <v>22.8</v>
      </c>
      <c r="X71" s="26">
        <f t="shared" si="71"/>
        <v>23.4</v>
      </c>
      <c r="Y71" s="26">
        <f t="shared" si="72"/>
        <v>24</v>
      </c>
      <c r="Z71" s="26">
        <f t="shared" si="73"/>
        <v>24.8</v>
      </c>
      <c r="AA71" s="26">
        <f t="shared" si="74"/>
        <v>25.6</v>
      </c>
      <c r="AB71" s="26">
        <f t="shared" si="75"/>
        <v>26.4</v>
      </c>
      <c r="AC71" s="26">
        <f t="shared" si="76"/>
        <v>27.2</v>
      </c>
      <c r="AD71" s="26">
        <f t="shared" si="77"/>
        <v>28</v>
      </c>
      <c r="AE71" s="26">
        <f t="shared" si="78"/>
        <v>28.4</v>
      </c>
      <c r="AF71" s="26">
        <f t="shared" si="79"/>
        <v>28.8</v>
      </c>
      <c r="AG71" s="26">
        <f t="shared" si="80"/>
        <v>29.2</v>
      </c>
      <c r="AH71" s="26">
        <f t="shared" si="81"/>
        <v>29.6</v>
      </c>
      <c r="AI71" s="26">
        <f t="shared" si="82"/>
        <v>30</v>
      </c>
      <c r="AJ71" s="26">
        <f t="shared" si="83"/>
        <v>30.8</v>
      </c>
      <c r="AK71" s="26">
        <f t="shared" si="84"/>
        <v>31.6</v>
      </c>
      <c r="AL71" s="26">
        <f t="shared" si="85"/>
        <v>32.4</v>
      </c>
      <c r="AM71" s="26">
        <f t="shared" si="86"/>
        <v>33.200000000000003</v>
      </c>
      <c r="AN71" s="26">
        <f t="shared" si="87"/>
        <v>34</v>
      </c>
      <c r="AO71" s="26">
        <f t="shared" si="88"/>
        <v>34</v>
      </c>
      <c r="AP71" s="26">
        <f t="shared" si="89"/>
        <v>34</v>
      </c>
      <c r="AQ71" s="26">
        <f t="shared" si="90"/>
        <v>34</v>
      </c>
      <c r="AR71" s="26">
        <f t="shared" si="91"/>
        <v>34</v>
      </c>
      <c r="AS71" s="26">
        <f t="shared" si="92"/>
        <v>34</v>
      </c>
      <c r="AT71" s="26">
        <f t="shared" si="93"/>
        <v>34</v>
      </c>
      <c r="AU71" s="26">
        <f t="shared" si="94"/>
        <v>34</v>
      </c>
      <c r="AV71" s="26">
        <f t="shared" si="95"/>
        <v>34</v>
      </c>
      <c r="AW71" s="26">
        <f t="shared" si="96"/>
        <v>34</v>
      </c>
      <c r="AX71" s="26">
        <f t="shared" si="97"/>
        <v>34</v>
      </c>
      <c r="AY71" s="26">
        <f t="shared" si="98"/>
        <v>34</v>
      </c>
      <c r="AZ71" s="26">
        <f t="shared" si="99"/>
        <v>34</v>
      </c>
      <c r="BA71" s="26">
        <f t="shared" si="100"/>
        <v>34</v>
      </c>
      <c r="BB71" s="26">
        <f t="shared" si="101"/>
        <v>34</v>
      </c>
      <c r="BC71" s="26">
        <f t="shared" si="102"/>
        <v>34</v>
      </c>
      <c r="BD71" s="26">
        <f t="shared" si="103"/>
        <v>34</v>
      </c>
      <c r="BE71" s="26">
        <f t="shared" si="104"/>
        <v>34</v>
      </c>
      <c r="BF71" s="26">
        <f t="shared" si="105"/>
        <v>34</v>
      </c>
      <c r="BG71" s="26">
        <f t="shared" si="106"/>
        <v>34</v>
      </c>
      <c r="BH71" s="1">
        <f t="shared" si="107"/>
        <v>34</v>
      </c>
    </row>
    <row r="72" spans="1:60" x14ac:dyDescent="0.25">
      <c r="A72" s="83" t="s">
        <v>92</v>
      </c>
      <c r="B72" s="84" t="s">
        <v>105</v>
      </c>
      <c r="C72" s="85">
        <v>0</v>
      </c>
      <c r="D72" s="108">
        <v>1.7</v>
      </c>
      <c r="E72" s="101"/>
      <c r="F72" s="86" t="s">
        <v>7</v>
      </c>
      <c r="G72" s="115">
        <v>1</v>
      </c>
      <c r="H72" s="53">
        <f t="shared" si="55"/>
        <v>14</v>
      </c>
      <c r="I72" s="26">
        <f t="shared" si="56"/>
        <v>14</v>
      </c>
      <c r="J72" s="26">
        <f t="shared" si="57"/>
        <v>14</v>
      </c>
      <c r="K72" s="26">
        <f t="shared" si="58"/>
        <v>14.8</v>
      </c>
      <c r="L72" s="26">
        <f t="shared" si="59"/>
        <v>15.6</v>
      </c>
      <c r="M72" s="26">
        <f t="shared" si="60"/>
        <v>16.399999999999999</v>
      </c>
      <c r="N72" s="26">
        <f t="shared" si="61"/>
        <v>17.2</v>
      </c>
      <c r="O72" s="26">
        <f t="shared" si="62"/>
        <v>18</v>
      </c>
      <c r="P72" s="26">
        <f t="shared" si="63"/>
        <v>18.600000000000001</v>
      </c>
      <c r="Q72" s="26">
        <f t="shared" si="64"/>
        <v>19.2</v>
      </c>
      <c r="R72" s="26">
        <f t="shared" si="65"/>
        <v>19.8</v>
      </c>
      <c r="S72" s="26">
        <f t="shared" si="66"/>
        <v>20.399999999999999</v>
      </c>
      <c r="T72" s="26">
        <f t="shared" si="67"/>
        <v>21</v>
      </c>
      <c r="U72" s="26">
        <f t="shared" si="68"/>
        <v>21.6</v>
      </c>
      <c r="V72" s="26">
        <f t="shared" si="69"/>
        <v>22.2</v>
      </c>
      <c r="W72" s="26">
        <f t="shared" si="70"/>
        <v>22.8</v>
      </c>
      <c r="X72" s="26">
        <f t="shared" si="71"/>
        <v>23.4</v>
      </c>
      <c r="Y72" s="26">
        <f t="shared" si="72"/>
        <v>24</v>
      </c>
      <c r="Z72" s="26">
        <f t="shared" si="73"/>
        <v>24.8</v>
      </c>
      <c r="AA72" s="26">
        <f t="shared" si="74"/>
        <v>25.6</v>
      </c>
      <c r="AB72" s="26">
        <f t="shared" si="75"/>
        <v>26.4</v>
      </c>
      <c r="AC72" s="26">
        <f t="shared" si="76"/>
        <v>27.2</v>
      </c>
      <c r="AD72" s="26">
        <f t="shared" si="77"/>
        <v>28</v>
      </c>
      <c r="AE72" s="26">
        <f t="shared" si="78"/>
        <v>28.4</v>
      </c>
      <c r="AF72" s="26">
        <f t="shared" si="79"/>
        <v>28.8</v>
      </c>
      <c r="AG72" s="26">
        <f t="shared" si="80"/>
        <v>29.2</v>
      </c>
      <c r="AH72" s="26">
        <f t="shared" si="81"/>
        <v>29.6</v>
      </c>
      <c r="AI72" s="26">
        <f t="shared" si="82"/>
        <v>30</v>
      </c>
      <c r="AJ72" s="26">
        <f t="shared" si="83"/>
        <v>30.8</v>
      </c>
      <c r="AK72" s="26">
        <f t="shared" si="84"/>
        <v>31.6</v>
      </c>
      <c r="AL72" s="26">
        <f t="shared" si="85"/>
        <v>32.4</v>
      </c>
      <c r="AM72" s="26">
        <f t="shared" si="86"/>
        <v>33.200000000000003</v>
      </c>
      <c r="AN72" s="26">
        <f t="shared" si="87"/>
        <v>34</v>
      </c>
      <c r="AO72" s="26">
        <f t="shared" si="88"/>
        <v>34</v>
      </c>
      <c r="AP72" s="26">
        <f t="shared" si="89"/>
        <v>34</v>
      </c>
      <c r="AQ72" s="26">
        <f t="shared" si="90"/>
        <v>34</v>
      </c>
      <c r="AR72" s="26">
        <f t="shared" si="91"/>
        <v>34</v>
      </c>
      <c r="AS72" s="26">
        <f t="shared" si="92"/>
        <v>34</v>
      </c>
      <c r="AT72" s="26">
        <f t="shared" si="93"/>
        <v>34</v>
      </c>
      <c r="AU72" s="26">
        <f t="shared" si="94"/>
        <v>34</v>
      </c>
      <c r="AV72" s="26">
        <f t="shared" si="95"/>
        <v>34</v>
      </c>
      <c r="AW72" s="26">
        <f t="shared" si="96"/>
        <v>34</v>
      </c>
      <c r="AX72" s="26">
        <f t="shared" si="97"/>
        <v>34</v>
      </c>
      <c r="AY72" s="26">
        <f t="shared" si="98"/>
        <v>34</v>
      </c>
      <c r="AZ72" s="26">
        <f t="shared" si="99"/>
        <v>34</v>
      </c>
      <c r="BA72" s="26">
        <f t="shared" si="100"/>
        <v>34</v>
      </c>
      <c r="BB72" s="26">
        <f t="shared" si="101"/>
        <v>34</v>
      </c>
      <c r="BC72" s="26">
        <f t="shared" si="102"/>
        <v>34</v>
      </c>
      <c r="BD72" s="26">
        <f t="shared" si="103"/>
        <v>34</v>
      </c>
      <c r="BE72" s="26">
        <f t="shared" si="104"/>
        <v>34</v>
      </c>
      <c r="BF72" s="26">
        <f t="shared" si="105"/>
        <v>34</v>
      </c>
      <c r="BG72" s="26">
        <f t="shared" si="106"/>
        <v>34</v>
      </c>
      <c r="BH72" s="1">
        <f t="shared" si="107"/>
        <v>34</v>
      </c>
    </row>
    <row r="73" spans="1:60" x14ac:dyDescent="0.25">
      <c r="A73" s="58" t="s">
        <v>89</v>
      </c>
      <c r="B73" s="59" t="s">
        <v>105</v>
      </c>
      <c r="C73" s="46">
        <v>0</v>
      </c>
      <c r="D73" s="109">
        <v>1.44</v>
      </c>
      <c r="E73" s="102"/>
      <c r="F73" s="60" t="s">
        <v>7</v>
      </c>
      <c r="G73" s="116">
        <v>1</v>
      </c>
      <c r="H73" s="53">
        <f t="shared" si="55"/>
        <v>14</v>
      </c>
      <c r="I73" s="26">
        <f t="shared" si="56"/>
        <v>14</v>
      </c>
      <c r="J73" s="26">
        <f t="shared" si="57"/>
        <v>14</v>
      </c>
      <c r="K73" s="26">
        <f t="shared" si="58"/>
        <v>14.8</v>
      </c>
      <c r="L73" s="26">
        <f t="shared" si="59"/>
        <v>15.6</v>
      </c>
      <c r="M73" s="26">
        <f t="shared" si="60"/>
        <v>16.399999999999999</v>
      </c>
      <c r="N73" s="26">
        <f t="shared" si="61"/>
        <v>17.2</v>
      </c>
      <c r="O73" s="26">
        <f t="shared" si="62"/>
        <v>18</v>
      </c>
      <c r="P73" s="26">
        <f t="shared" si="63"/>
        <v>18.600000000000001</v>
      </c>
      <c r="Q73" s="26">
        <f t="shared" si="64"/>
        <v>19.2</v>
      </c>
      <c r="R73" s="26">
        <f t="shared" si="65"/>
        <v>19.8</v>
      </c>
      <c r="S73" s="26">
        <f t="shared" si="66"/>
        <v>20.399999999999999</v>
      </c>
      <c r="T73" s="26">
        <f t="shared" si="67"/>
        <v>21</v>
      </c>
      <c r="U73" s="26">
        <f t="shared" si="68"/>
        <v>21.6</v>
      </c>
      <c r="V73" s="26">
        <f t="shared" si="69"/>
        <v>22.2</v>
      </c>
      <c r="W73" s="26">
        <f t="shared" si="70"/>
        <v>22.8</v>
      </c>
      <c r="X73" s="26">
        <f t="shared" si="71"/>
        <v>23.4</v>
      </c>
      <c r="Y73" s="26">
        <f t="shared" si="72"/>
        <v>24</v>
      </c>
      <c r="Z73" s="26">
        <f t="shared" si="73"/>
        <v>24.8</v>
      </c>
      <c r="AA73" s="26">
        <f t="shared" si="74"/>
        <v>25.6</v>
      </c>
      <c r="AB73" s="26">
        <f t="shared" si="75"/>
        <v>26.4</v>
      </c>
      <c r="AC73" s="26">
        <f t="shared" si="76"/>
        <v>27.2</v>
      </c>
      <c r="AD73" s="26">
        <f t="shared" si="77"/>
        <v>28</v>
      </c>
      <c r="AE73" s="26">
        <f t="shared" si="78"/>
        <v>28.4</v>
      </c>
      <c r="AF73" s="26">
        <f t="shared" si="79"/>
        <v>28.8</v>
      </c>
      <c r="AG73" s="26">
        <f t="shared" si="80"/>
        <v>29.2</v>
      </c>
      <c r="AH73" s="26">
        <f t="shared" si="81"/>
        <v>29.6</v>
      </c>
      <c r="AI73" s="26">
        <f t="shared" si="82"/>
        <v>30</v>
      </c>
      <c r="AJ73" s="26">
        <f t="shared" si="83"/>
        <v>30.8</v>
      </c>
      <c r="AK73" s="26">
        <f t="shared" si="84"/>
        <v>31.6</v>
      </c>
      <c r="AL73" s="26">
        <f t="shared" si="85"/>
        <v>32.4</v>
      </c>
      <c r="AM73" s="26">
        <f t="shared" si="86"/>
        <v>33.200000000000003</v>
      </c>
      <c r="AN73" s="26">
        <f t="shared" si="87"/>
        <v>34</v>
      </c>
      <c r="AO73" s="26">
        <f t="shared" si="88"/>
        <v>34</v>
      </c>
      <c r="AP73" s="26">
        <f t="shared" si="89"/>
        <v>34</v>
      </c>
      <c r="AQ73" s="26">
        <f t="shared" si="90"/>
        <v>34</v>
      </c>
      <c r="AR73" s="26">
        <f t="shared" si="91"/>
        <v>34</v>
      </c>
      <c r="AS73" s="26">
        <f t="shared" si="92"/>
        <v>34</v>
      </c>
      <c r="AT73" s="26">
        <f t="shared" si="93"/>
        <v>34</v>
      </c>
      <c r="AU73" s="26">
        <f t="shared" si="94"/>
        <v>34</v>
      </c>
      <c r="AV73" s="26">
        <f t="shared" si="95"/>
        <v>34</v>
      </c>
      <c r="AW73" s="26">
        <f t="shared" si="96"/>
        <v>34</v>
      </c>
      <c r="AX73" s="26">
        <f t="shared" si="97"/>
        <v>34</v>
      </c>
      <c r="AY73" s="26">
        <f t="shared" si="98"/>
        <v>34</v>
      </c>
      <c r="AZ73" s="26">
        <f t="shared" si="99"/>
        <v>34</v>
      </c>
      <c r="BA73" s="26">
        <f t="shared" si="100"/>
        <v>34</v>
      </c>
      <c r="BB73" s="26">
        <f t="shared" si="101"/>
        <v>34</v>
      </c>
      <c r="BC73" s="26">
        <f t="shared" si="102"/>
        <v>34</v>
      </c>
      <c r="BD73" s="26">
        <f t="shared" si="103"/>
        <v>34</v>
      </c>
      <c r="BE73" s="26">
        <f t="shared" si="104"/>
        <v>34</v>
      </c>
      <c r="BF73" s="26">
        <f t="shared" si="105"/>
        <v>34</v>
      </c>
      <c r="BG73" s="26">
        <f t="shared" si="106"/>
        <v>34</v>
      </c>
      <c r="BH73" s="1">
        <f t="shared" si="107"/>
        <v>34</v>
      </c>
    </row>
    <row r="74" spans="1:60" x14ac:dyDescent="0.25">
      <c r="A74" s="58" t="s">
        <v>90</v>
      </c>
      <c r="B74" s="59" t="s">
        <v>105</v>
      </c>
      <c r="C74" s="46">
        <v>0</v>
      </c>
      <c r="D74" s="109">
        <v>1.44</v>
      </c>
      <c r="F74" s="60" t="s">
        <v>7</v>
      </c>
      <c r="G74" s="116">
        <v>1</v>
      </c>
      <c r="H74" s="53">
        <f t="shared" si="55"/>
        <v>14</v>
      </c>
      <c r="I74" s="26">
        <f t="shared" si="56"/>
        <v>14</v>
      </c>
      <c r="J74" s="26">
        <f t="shared" si="57"/>
        <v>14</v>
      </c>
      <c r="K74" s="26">
        <f t="shared" si="58"/>
        <v>14.8</v>
      </c>
      <c r="L74" s="26">
        <f t="shared" si="59"/>
        <v>15.6</v>
      </c>
      <c r="M74" s="26">
        <f t="shared" si="60"/>
        <v>16.399999999999999</v>
      </c>
      <c r="N74" s="26">
        <f t="shared" si="61"/>
        <v>17.2</v>
      </c>
      <c r="O74" s="26">
        <f t="shared" si="62"/>
        <v>18</v>
      </c>
      <c r="P74" s="26">
        <f t="shared" si="63"/>
        <v>18.600000000000001</v>
      </c>
      <c r="Q74" s="26">
        <f t="shared" si="64"/>
        <v>19.2</v>
      </c>
      <c r="R74" s="26">
        <f t="shared" si="65"/>
        <v>19.8</v>
      </c>
      <c r="S74" s="26">
        <f t="shared" si="66"/>
        <v>20.399999999999999</v>
      </c>
      <c r="T74" s="26">
        <f t="shared" si="67"/>
        <v>21</v>
      </c>
      <c r="U74" s="26">
        <f t="shared" si="68"/>
        <v>21.6</v>
      </c>
      <c r="V74" s="26">
        <f t="shared" si="69"/>
        <v>22.2</v>
      </c>
      <c r="W74" s="26">
        <f t="shared" si="70"/>
        <v>22.8</v>
      </c>
      <c r="X74" s="26">
        <f t="shared" si="71"/>
        <v>23.4</v>
      </c>
      <c r="Y74" s="26">
        <f t="shared" si="72"/>
        <v>24</v>
      </c>
      <c r="Z74" s="26">
        <f t="shared" si="73"/>
        <v>24.8</v>
      </c>
      <c r="AA74" s="26">
        <f t="shared" si="74"/>
        <v>25.6</v>
      </c>
      <c r="AB74" s="26">
        <f t="shared" si="75"/>
        <v>26.4</v>
      </c>
      <c r="AC74" s="26">
        <f t="shared" si="76"/>
        <v>27.2</v>
      </c>
      <c r="AD74" s="26">
        <f t="shared" si="77"/>
        <v>28</v>
      </c>
      <c r="AE74" s="26">
        <f t="shared" si="78"/>
        <v>28.4</v>
      </c>
      <c r="AF74" s="26">
        <f t="shared" si="79"/>
        <v>28.8</v>
      </c>
      <c r="AG74" s="26">
        <f t="shared" si="80"/>
        <v>29.2</v>
      </c>
      <c r="AH74" s="26">
        <f t="shared" si="81"/>
        <v>29.6</v>
      </c>
      <c r="AI74" s="26">
        <f t="shared" si="82"/>
        <v>30</v>
      </c>
      <c r="AJ74" s="26">
        <f t="shared" si="83"/>
        <v>30.8</v>
      </c>
      <c r="AK74" s="26">
        <f t="shared" si="84"/>
        <v>31.6</v>
      </c>
      <c r="AL74" s="26">
        <f t="shared" si="85"/>
        <v>32.4</v>
      </c>
      <c r="AM74" s="26">
        <f t="shared" si="86"/>
        <v>33.200000000000003</v>
      </c>
      <c r="AN74" s="26">
        <f t="shared" si="87"/>
        <v>34</v>
      </c>
      <c r="AO74" s="26">
        <f t="shared" si="88"/>
        <v>34</v>
      </c>
      <c r="AP74" s="26">
        <f t="shared" si="89"/>
        <v>34</v>
      </c>
      <c r="AQ74" s="26">
        <f t="shared" si="90"/>
        <v>34</v>
      </c>
      <c r="AR74" s="26">
        <f t="shared" si="91"/>
        <v>34</v>
      </c>
      <c r="AS74" s="26">
        <f t="shared" si="92"/>
        <v>34</v>
      </c>
      <c r="AT74" s="26">
        <f t="shared" si="93"/>
        <v>34</v>
      </c>
      <c r="AU74" s="26">
        <f t="shared" si="94"/>
        <v>34</v>
      </c>
      <c r="AV74" s="26">
        <f t="shared" si="95"/>
        <v>34</v>
      </c>
      <c r="AW74" s="26">
        <f t="shared" si="96"/>
        <v>34</v>
      </c>
      <c r="AX74" s="26">
        <f t="shared" si="97"/>
        <v>34</v>
      </c>
      <c r="AY74" s="26">
        <f t="shared" si="98"/>
        <v>34</v>
      </c>
      <c r="AZ74" s="26">
        <f t="shared" si="99"/>
        <v>34</v>
      </c>
      <c r="BA74" s="26">
        <f t="shared" si="100"/>
        <v>34</v>
      </c>
      <c r="BB74" s="26">
        <f t="shared" si="101"/>
        <v>34</v>
      </c>
      <c r="BC74" s="26">
        <f t="shared" si="102"/>
        <v>34</v>
      </c>
      <c r="BD74" s="26">
        <f t="shared" si="103"/>
        <v>34</v>
      </c>
      <c r="BE74" s="26">
        <f t="shared" si="104"/>
        <v>34</v>
      </c>
      <c r="BF74" s="26">
        <f t="shared" si="105"/>
        <v>34</v>
      </c>
      <c r="BG74" s="26">
        <f t="shared" si="106"/>
        <v>34</v>
      </c>
      <c r="BH74" s="1">
        <f t="shared" si="107"/>
        <v>34</v>
      </c>
    </row>
    <row r="75" spans="1:60" x14ac:dyDescent="0.25">
      <c r="A75" s="58" t="s">
        <v>91</v>
      </c>
      <c r="B75" s="59" t="s">
        <v>105</v>
      </c>
      <c r="C75" s="46">
        <v>0</v>
      </c>
      <c r="D75" s="109">
        <v>1.44</v>
      </c>
      <c r="E75" s="102"/>
      <c r="F75" s="60" t="s">
        <v>7</v>
      </c>
      <c r="G75" s="116">
        <v>1</v>
      </c>
      <c r="H75" s="53">
        <f t="shared" si="55"/>
        <v>14</v>
      </c>
      <c r="I75" s="26">
        <f t="shared" si="56"/>
        <v>14</v>
      </c>
      <c r="J75" s="26">
        <f t="shared" si="57"/>
        <v>14</v>
      </c>
      <c r="K75" s="26">
        <f t="shared" si="58"/>
        <v>14.8</v>
      </c>
      <c r="L75" s="26">
        <f t="shared" si="59"/>
        <v>15.6</v>
      </c>
      <c r="M75" s="26">
        <f t="shared" si="60"/>
        <v>16.399999999999999</v>
      </c>
      <c r="N75" s="26">
        <f t="shared" si="61"/>
        <v>17.2</v>
      </c>
      <c r="O75" s="26">
        <f t="shared" si="62"/>
        <v>18</v>
      </c>
      <c r="P75" s="26">
        <f t="shared" si="63"/>
        <v>18.600000000000001</v>
      </c>
      <c r="Q75" s="26">
        <f t="shared" si="64"/>
        <v>19.2</v>
      </c>
      <c r="R75" s="26">
        <f t="shared" si="65"/>
        <v>19.8</v>
      </c>
      <c r="S75" s="26">
        <f t="shared" si="66"/>
        <v>20.399999999999999</v>
      </c>
      <c r="T75" s="26">
        <f t="shared" si="67"/>
        <v>21</v>
      </c>
      <c r="U75" s="26">
        <f t="shared" si="68"/>
        <v>21.6</v>
      </c>
      <c r="V75" s="26">
        <f t="shared" si="69"/>
        <v>22.2</v>
      </c>
      <c r="W75" s="26">
        <f t="shared" si="70"/>
        <v>22.8</v>
      </c>
      <c r="X75" s="26">
        <f t="shared" si="71"/>
        <v>23.4</v>
      </c>
      <c r="Y75" s="26">
        <f t="shared" si="72"/>
        <v>24</v>
      </c>
      <c r="Z75" s="26">
        <f t="shared" si="73"/>
        <v>24.8</v>
      </c>
      <c r="AA75" s="26">
        <f t="shared" si="74"/>
        <v>25.6</v>
      </c>
      <c r="AB75" s="26">
        <f t="shared" si="75"/>
        <v>26.4</v>
      </c>
      <c r="AC75" s="26">
        <f t="shared" si="76"/>
        <v>27.2</v>
      </c>
      <c r="AD75" s="26">
        <f t="shared" si="77"/>
        <v>28</v>
      </c>
      <c r="AE75" s="26">
        <f t="shared" si="78"/>
        <v>28.4</v>
      </c>
      <c r="AF75" s="26">
        <f t="shared" si="79"/>
        <v>28.8</v>
      </c>
      <c r="AG75" s="26">
        <f t="shared" si="80"/>
        <v>29.2</v>
      </c>
      <c r="AH75" s="26">
        <f t="shared" si="81"/>
        <v>29.6</v>
      </c>
      <c r="AI75" s="26">
        <f t="shared" si="82"/>
        <v>30</v>
      </c>
      <c r="AJ75" s="26">
        <f t="shared" si="83"/>
        <v>30.8</v>
      </c>
      <c r="AK75" s="26">
        <f t="shared" si="84"/>
        <v>31.6</v>
      </c>
      <c r="AL75" s="26">
        <f t="shared" si="85"/>
        <v>32.4</v>
      </c>
      <c r="AM75" s="26">
        <f t="shared" si="86"/>
        <v>33.200000000000003</v>
      </c>
      <c r="AN75" s="26">
        <f t="shared" si="87"/>
        <v>34</v>
      </c>
      <c r="AO75" s="26">
        <f t="shared" si="88"/>
        <v>34</v>
      </c>
      <c r="AP75" s="26">
        <f t="shared" si="89"/>
        <v>34</v>
      </c>
      <c r="AQ75" s="26">
        <f t="shared" si="90"/>
        <v>34</v>
      </c>
      <c r="AR75" s="26">
        <f t="shared" si="91"/>
        <v>34</v>
      </c>
      <c r="AS75" s="26">
        <f t="shared" si="92"/>
        <v>34</v>
      </c>
      <c r="AT75" s="26">
        <f t="shared" si="93"/>
        <v>34</v>
      </c>
      <c r="AU75" s="26">
        <f t="shared" si="94"/>
        <v>34</v>
      </c>
      <c r="AV75" s="26">
        <f t="shared" si="95"/>
        <v>34</v>
      </c>
      <c r="AW75" s="26">
        <f t="shared" si="96"/>
        <v>34</v>
      </c>
      <c r="AX75" s="26">
        <f t="shared" si="97"/>
        <v>34</v>
      </c>
      <c r="AY75" s="26">
        <f t="shared" si="98"/>
        <v>34</v>
      </c>
      <c r="AZ75" s="26">
        <f t="shared" si="99"/>
        <v>34</v>
      </c>
      <c r="BA75" s="26">
        <f t="shared" si="100"/>
        <v>34</v>
      </c>
      <c r="BB75" s="26">
        <f t="shared" si="101"/>
        <v>34</v>
      </c>
      <c r="BC75" s="26">
        <f t="shared" si="102"/>
        <v>34</v>
      </c>
      <c r="BD75" s="26">
        <f t="shared" si="103"/>
        <v>34</v>
      </c>
      <c r="BE75" s="26">
        <f t="shared" si="104"/>
        <v>34</v>
      </c>
      <c r="BF75" s="26">
        <f t="shared" si="105"/>
        <v>34</v>
      </c>
      <c r="BG75" s="26">
        <f t="shared" si="106"/>
        <v>34</v>
      </c>
      <c r="BH75" s="1">
        <f t="shared" si="107"/>
        <v>34</v>
      </c>
    </row>
    <row r="76" spans="1:60" ht="15.75" thickBot="1" x14ac:dyDescent="0.3">
      <c r="A76" s="61" t="s">
        <v>74</v>
      </c>
      <c r="B76" s="62" t="s">
        <v>105</v>
      </c>
      <c r="C76" s="87">
        <v>0</v>
      </c>
      <c r="D76" s="110">
        <v>1.1000000000000001</v>
      </c>
      <c r="E76" s="103"/>
      <c r="F76" s="64" t="s">
        <v>7</v>
      </c>
      <c r="G76" s="117">
        <v>1</v>
      </c>
      <c r="H76" s="54">
        <f t="shared" si="55"/>
        <v>14</v>
      </c>
      <c r="I76" s="49">
        <f t="shared" si="56"/>
        <v>14</v>
      </c>
      <c r="J76" s="49">
        <f t="shared" si="57"/>
        <v>14</v>
      </c>
      <c r="K76" s="49">
        <f t="shared" si="58"/>
        <v>14.8</v>
      </c>
      <c r="L76" s="49">
        <f t="shared" si="59"/>
        <v>15.6</v>
      </c>
      <c r="M76" s="49">
        <f t="shared" si="60"/>
        <v>16.399999999999999</v>
      </c>
      <c r="N76" s="49">
        <f t="shared" si="61"/>
        <v>17.2</v>
      </c>
      <c r="O76" s="49">
        <f t="shared" si="62"/>
        <v>18</v>
      </c>
      <c r="P76" s="49">
        <f t="shared" si="63"/>
        <v>18.600000000000001</v>
      </c>
      <c r="Q76" s="49">
        <f t="shared" si="64"/>
        <v>19.2</v>
      </c>
      <c r="R76" s="49">
        <f t="shared" si="65"/>
        <v>19.8</v>
      </c>
      <c r="S76" s="49">
        <f t="shared" si="66"/>
        <v>20.399999999999999</v>
      </c>
      <c r="T76" s="49">
        <f t="shared" si="67"/>
        <v>21</v>
      </c>
      <c r="U76" s="49">
        <f t="shared" si="68"/>
        <v>21.6</v>
      </c>
      <c r="V76" s="49">
        <f t="shared" si="69"/>
        <v>22.2</v>
      </c>
      <c r="W76" s="49">
        <f t="shared" si="70"/>
        <v>22.8</v>
      </c>
      <c r="X76" s="49">
        <f t="shared" si="71"/>
        <v>23.4</v>
      </c>
      <c r="Y76" s="49">
        <f t="shared" si="72"/>
        <v>24</v>
      </c>
      <c r="Z76" s="49">
        <f t="shared" si="73"/>
        <v>24.8</v>
      </c>
      <c r="AA76" s="49">
        <f t="shared" si="74"/>
        <v>25.6</v>
      </c>
      <c r="AB76" s="49">
        <f t="shared" si="75"/>
        <v>26.4</v>
      </c>
      <c r="AC76" s="49">
        <f t="shared" si="76"/>
        <v>27.2</v>
      </c>
      <c r="AD76" s="49">
        <f t="shared" si="77"/>
        <v>28</v>
      </c>
      <c r="AE76" s="49">
        <f t="shared" si="78"/>
        <v>28.4</v>
      </c>
      <c r="AF76" s="49">
        <f t="shared" si="79"/>
        <v>28.8</v>
      </c>
      <c r="AG76" s="49">
        <f t="shared" si="80"/>
        <v>29.2</v>
      </c>
      <c r="AH76" s="49">
        <f t="shared" si="81"/>
        <v>29.6</v>
      </c>
      <c r="AI76" s="49">
        <f t="shared" si="82"/>
        <v>30</v>
      </c>
      <c r="AJ76" s="49">
        <f t="shared" si="83"/>
        <v>30.8</v>
      </c>
      <c r="AK76" s="49">
        <f t="shared" si="84"/>
        <v>31.6</v>
      </c>
      <c r="AL76" s="49">
        <f t="shared" si="85"/>
        <v>32.4</v>
      </c>
      <c r="AM76" s="49">
        <f t="shared" si="86"/>
        <v>33.200000000000003</v>
      </c>
      <c r="AN76" s="49">
        <f t="shared" si="87"/>
        <v>34</v>
      </c>
      <c r="AO76" s="49">
        <f t="shared" si="88"/>
        <v>34</v>
      </c>
      <c r="AP76" s="49">
        <f t="shared" si="89"/>
        <v>34</v>
      </c>
      <c r="AQ76" s="49">
        <f t="shared" si="90"/>
        <v>34</v>
      </c>
      <c r="AR76" s="49">
        <f t="shared" si="91"/>
        <v>34</v>
      </c>
      <c r="AS76" s="49">
        <f t="shared" si="92"/>
        <v>34</v>
      </c>
      <c r="AT76" s="49">
        <f t="shared" si="93"/>
        <v>34</v>
      </c>
      <c r="AU76" s="49">
        <f t="shared" si="94"/>
        <v>34</v>
      </c>
      <c r="AV76" s="49">
        <f t="shared" si="95"/>
        <v>34</v>
      </c>
      <c r="AW76" s="49">
        <f t="shared" si="96"/>
        <v>34</v>
      </c>
      <c r="AX76" s="49">
        <f t="shared" si="97"/>
        <v>34</v>
      </c>
      <c r="AY76" s="49">
        <f t="shared" si="98"/>
        <v>34</v>
      </c>
      <c r="AZ76" s="49">
        <f t="shared" si="99"/>
        <v>34</v>
      </c>
      <c r="BA76" s="49">
        <f t="shared" si="100"/>
        <v>34</v>
      </c>
      <c r="BB76" s="49">
        <f t="shared" si="101"/>
        <v>34</v>
      </c>
      <c r="BC76" s="49">
        <f t="shared" si="102"/>
        <v>34</v>
      </c>
      <c r="BD76" s="49">
        <f t="shared" si="103"/>
        <v>34</v>
      </c>
      <c r="BE76" s="49">
        <f t="shared" si="104"/>
        <v>34</v>
      </c>
      <c r="BF76" s="49">
        <f t="shared" si="105"/>
        <v>34</v>
      </c>
      <c r="BG76" s="49">
        <f t="shared" si="106"/>
        <v>34</v>
      </c>
      <c r="BH76" s="50">
        <f t="shared" si="107"/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/>
  </sheetViews>
  <sheetFormatPr defaultColWidth="8.85546875" defaultRowHeight="15" x14ac:dyDescent="0.25"/>
  <cols>
    <col min="2" max="2" width="13.28515625" bestFit="1" customWidth="1"/>
    <col min="3" max="3" width="7" bestFit="1" customWidth="1"/>
  </cols>
  <sheetData>
    <row r="1" spans="1:3" x14ac:dyDescent="0.25">
      <c r="A1" t="s">
        <v>83</v>
      </c>
    </row>
    <row r="2" spans="1:3" x14ac:dyDescent="0.25">
      <c r="A2" t="s">
        <v>84</v>
      </c>
      <c r="B2" t="s">
        <v>85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59682-89E0-4B5B-894F-304AEC62DEDA}"/>
</file>

<file path=customXml/itemProps2.xml><?xml version="1.0" encoding="utf-8"?>
<ds:datastoreItem xmlns:ds="http://schemas.openxmlformats.org/officeDocument/2006/customXml" ds:itemID="{73F9E612-DEF9-4B5C-9306-148107A269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GHGs</vt:lpstr>
      <vt:lpstr>Externalities</vt:lpstr>
      <vt:lpstr>Externalities_SCC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Mariana Rodríguez-Arce</cp:lastModifiedBy>
  <cp:revision/>
  <dcterms:created xsi:type="dcterms:W3CDTF">2015-06-05T18:17:20Z</dcterms:created>
  <dcterms:modified xsi:type="dcterms:W3CDTF">2024-04-03T04:15:19Z</dcterms:modified>
  <cp:category/>
  <cp:contentStatus/>
</cp:coreProperties>
</file>