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nie\Documents\Curso_presencial_OSeMOSYS\modelo_energia_202210\osemosys_energia_20240124\osemosys_energia_20240124\t1_confection_v24_CC_2070\A2_Extra_Inputs\"/>
    </mc:Choice>
  </mc:AlternateContent>
  <xr:revisionPtr revIDLastSave="0" documentId="13_ncr:1_{42559B5B-E017-45DB-9903-E5787D7D153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ions" sheetId="1" r:id="rId1"/>
    <sheet name="Projection_Mode" sheetId="2" r:id="rId2"/>
    <sheet name="Projections_ref" sheetId="3" r:id="rId3"/>
    <sheet name="Projections_ref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G5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5" i="1"/>
  <c r="G34" i="1"/>
  <c r="E3" i="1"/>
  <c r="E4" i="1" s="1"/>
  <c r="F3" i="1"/>
  <c r="F4" i="1" s="1"/>
  <c r="T4" i="1" s="1"/>
  <c r="P35" i="4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O35" i="4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G35" i="4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P34" i="4"/>
  <c r="O34" i="4"/>
  <c r="N34" i="4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L34" i="4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4" i="4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4" i="4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H34" i="4"/>
  <c r="G34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F13" i="4"/>
  <c r="F14" i="4" s="1"/>
  <c r="F11" i="4"/>
  <c r="F12" i="4" s="1"/>
  <c r="F9" i="4"/>
  <c r="F10" i="4" s="1"/>
  <c r="F7" i="4"/>
  <c r="F8" i="4" s="1"/>
  <c r="Q5" i="4"/>
  <c r="R4" i="4"/>
  <c r="R3" i="4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I35" i="3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P34" i="3"/>
  <c r="O34" i="3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N34" i="3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K34" i="3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J34" i="3"/>
  <c r="I34" i="3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Q5" i="3"/>
  <c r="F4" i="3"/>
  <c r="R4" i="3" s="1"/>
  <c r="R3" i="3"/>
  <c r="F3" i="3"/>
  <c r="S5" i="1"/>
  <c r="T3" i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P34" i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Q34" i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E286E2F9-E180-428F-881B-5CED1A6B1AB2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C30081DF-A9A8-4F8A-8C88-D398697F222B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308FCB3C-513F-40ED-BF1A-4897E1EF9E2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20842A2A-103F-4D6F-A7E8-3E4AB9162183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1100E70E-BF84-4F02-BD91-58A753135B1C}">
      <text>
        <r>
          <rPr>
            <b/>
            <sz val="9"/>
            <color indexed="81"/>
            <rFont val="Tahoma"/>
            <family val="2"/>
          </rPr>
          <t>Leave as flat</t>
        </r>
      </text>
    </comment>
    <comment ref="G34" authorId="0" shapeId="0" xr:uid="{301B918B-0D74-4438-8449-546D1E0A778A}">
      <text>
        <r>
          <rPr>
            <b/>
            <sz val="9"/>
            <color indexed="81"/>
            <rFont val="Tahoma"/>
            <family val="2"/>
          </rPr>
          <t>0verride with forced variations</t>
        </r>
      </text>
    </comment>
    <comment ref="I34" authorId="0" shapeId="0" xr:uid="{D9AD0BF4-7464-4A44-99DA-B13C6EEB5EC6}">
      <text>
        <r>
          <rPr>
            <b/>
            <sz val="9"/>
            <color indexed="81"/>
            <rFont val="Tahoma"/>
            <family val="2"/>
          </rPr>
          <t>override with forced variations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A34" authorId="0" shapeId="0" xr:uid="{4603E24F-33EC-4331-9C47-93164A78D7EE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7" authorId="0" shapeId="0" xr:uid="{FACAE6DE-C78E-4202-986B-BA7E41C1B99A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9" authorId="0" shapeId="0" xr:uid="{67551A8C-9492-4EDD-A819-D2AF904DDC2E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1" authorId="0" shapeId="0" xr:uid="{1809FE3F-4210-4998-AACE-94B3456605A7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F13" authorId="0" shapeId="0" xr:uid="{66B923CC-8770-4DCE-8BB1-58F224DA7716}">
      <text>
        <r>
          <rPr>
            <b/>
            <sz val="9"/>
            <color indexed="81"/>
            <rFont val="Tahoma"/>
            <family val="2"/>
          </rPr>
          <t>Deal with negatives</t>
        </r>
      </text>
    </comment>
    <comment ref="A34" authorId="0" shapeId="0" xr:uid="{DA49115A-95CB-4650-9BA9-F66248CB8E32}">
      <text>
        <r>
          <rPr>
            <b/>
            <sz val="9"/>
            <color indexed="81"/>
            <rFont val="Tahoma"/>
            <family val="2"/>
          </rPr>
          <t>Leave as flat</t>
        </r>
      </text>
    </comment>
  </commentList>
</comments>
</file>

<file path=xl/sharedStrings.xml><?xml version="1.0" encoding="utf-8"?>
<sst xmlns="http://schemas.openxmlformats.org/spreadsheetml/2006/main" count="92" uniqueCount="28">
  <si>
    <t>Variable</t>
  </si>
  <si>
    <t>Projection Mode</t>
  </si>
  <si>
    <t>Variation_GDP</t>
  </si>
  <si>
    <t>Year</t>
  </si>
  <si>
    <t>e_Passenger</t>
  </si>
  <si>
    <t>Flat after final year</t>
  </si>
  <si>
    <t>Interpolate to final value</t>
  </si>
  <si>
    <t>Flat</t>
  </si>
  <si>
    <t>User defined</t>
  </si>
  <si>
    <t>e_Freight</t>
  </si>
  <si>
    <t>Variation_km_Passenger</t>
  </si>
  <si>
    <t>Variation_km_Freight</t>
  </si>
  <si>
    <t>Variation_Population</t>
  </si>
  <si>
    <t>Variation_GDP_per_cap</t>
  </si>
  <si>
    <t>Variation_GDP_transport</t>
  </si>
  <si>
    <t>Cambio referencia de carga liviana</t>
  </si>
  <si>
    <t>Cambio referencia de carga mediana</t>
  </si>
  <si>
    <t>Cambio referencia de carga pesada</t>
  </si>
  <si>
    <t>Cambio referencia privado</t>
  </si>
  <si>
    <t>Cambio referencia público</t>
  </si>
  <si>
    <t>Cambio del transporte de pasajeros</t>
  </si>
  <si>
    <t>Cambio del transporte de carga</t>
  </si>
  <si>
    <t>Initial variation of passenger transport</t>
  </si>
  <si>
    <t>Initial variation of freight transport</t>
  </si>
  <si>
    <t>Initial variation passenger</t>
  </si>
  <si>
    <t>Initial variation freight</t>
  </si>
  <si>
    <t>Forced variation - passenger</t>
  </si>
  <si>
    <t>Forced variation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</si>
</sst>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494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164" fontId="0" fillId="0" borderId="11" xfId="1" applyNumberFormat="1" applyFont="1" applyBorder="1"/>
    <xf numFmtId="164" fontId="0" fillId="0" borderId="1" xfId="1" applyNumberFormat="1" applyFont="1" applyBorder="1"/>
    <xf numFmtId="0" fontId="1" fillId="2" borderId="17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4" xfId="0" applyFill="1" applyBorder="1"/>
    <xf numFmtId="0" fontId="1" fillId="2" borderId="18" xfId="0" applyFon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6" xfId="0" applyFill="1" applyBorder="1"/>
    <xf numFmtId="10" fontId="0" fillId="0" borderId="0" xfId="1" applyNumberFormat="1" applyFont="1"/>
    <xf numFmtId="165" fontId="0" fillId="0" borderId="1" xfId="1" applyNumberFormat="1" applyFont="1" applyBorder="1"/>
    <xf numFmtId="165" fontId="0" fillId="2" borderId="1" xfId="0" applyNumberFormat="1" applyFill="1" applyBorder="1"/>
    <xf numFmtId="10" fontId="0" fillId="0" borderId="22" xfId="1" applyNumberFormat="1" applyFont="1" applyBorder="1"/>
    <xf numFmtId="10" fontId="0" fillId="0" borderId="3" xfId="1" applyNumberFormat="1" applyFont="1" applyBorder="1"/>
    <xf numFmtId="10" fontId="0" fillId="2" borderId="3" xfId="0" applyNumberFormat="1" applyFill="1" applyBorder="1"/>
    <xf numFmtId="10" fontId="0" fillId="2" borderId="5" xfId="0" applyNumberFormat="1" applyFill="1" applyBorder="1"/>
    <xf numFmtId="164" fontId="0" fillId="0" borderId="7" xfId="1" applyNumberFormat="1" applyFont="1" applyBorder="1"/>
    <xf numFmtId="164" fontId="0" fillId="0" borderId="4" xfId="1" applyNumberFormat="1" applyFont="1" applyBorder="1"/>
    <xf numFmtId="164" fontId="0" fillId="2" borderId="4" xfId="0" applyNumberFormat="1" applyFill="1" applyBorder="1"/>
    <xf numFmtId="165" fontId="0" fillId="2" borderId="10" xfId="0" applyNumberFormat="1" applyFill="1" applyBorder="1"/>
    <xf numFmtId="164" fontId="0" fillId="2" borderId="6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3" borderId="26" xfId="1" applyNumberFormat="1" applyFont="1" applyFill="1" applyBorder="1"/>
    <xf numFmtId="164" fontId="0" fillId="3" borderId="0" xfId="1" applyNumberFormat="1" applyFont="1" applyFill="1" applyBorder="1"/>
    <xf numFmtId="164" fontId="0" fillId="0" borderId="27" xfId="1" applyNumberFormat="1" applyFont="1" applyBorder="1"/>
    <xf numFmtId="164" fontId="0" fillId="3" borderId="28" xfId="1" applyNumberFormat="1" applyFont="1" applyFill="1" applyBorder="1"/>
    <xf numFmtId="164" fontId="0" fillId="3" borderId="29" xfId="1" applyNumberFormat="1" applyFont="1" applyFill="1" applyBorder="1"/>
    <xf numFmtId="164" fontId="0" fillId="0" borderId="30" xfId="1" applyNumberFormat="1" applyFont="1" applyBorder="1"/>
    <xf numFmtId="164" fontId="0" fillId="0" borderId="26" xfId="1" applyNumberFormat="1" applyFont="1" applyBorder="1"/>
    <xf numFmtId="164" fontId="0" fillId="0" borderId="28" xfId="1" applyNumberFormat="1" applyFont="1" applyBorder="1"/>
    <xf numFmtId="164" fontId="0" fillId="3" borderId="27" xfId="1" applyNumberFormat="1" applyFont="1" applyFill="1" applyBorder="1"/>
    <xf numFmtId="164" fontId="0" fillId="3" borderId="30" xfId="1" applyNumberFormat="1" applyFont="1" applyFill="1" applyBorder="1"/>
    <xf numFmtId="0" fontId="1" fillId="0" borderId="31" xfId="0" applyFont="1" applyBorder="1" applyAlignment="1">
      <alignment horizontal="center" vertical="center" wrapText="1"/>
    </xf>
    <xf numFmtId="10" fontId="0" fillId="0" borderId="4" xfId="0" applyNumberFormat="1" applyBorder="1"/>
    <xf numFmtId="164" fontId="0" fillId="0" borderId="23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24" xfId="0" applyNumberFormat="1" applyBorder="1"/>
    <xf numFmtId="164" fontId="0" fillId="0" borderId="0" xfId="0" applyNumberFormat="1"/>
    <xf numFmtId="164" fontId="0" fillId="0" borderId="29" xfId="0" applyNumberFormat="1" applyBorder="1"/>
    <xf numFmtId="0" fontId="1" fillId="4" borderId="3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0" fillId="4" borderId="26" xfId="1" applyNumberFormat="1" applyFont="1" applyFill="1" applyBorder="1"/>
    <xf numFmtId="164" fontId="0" fillId="4" borderId="27" xfId="1" applyNumberFormat="1" applyFont="1" applyFill="1" applyBorder="1"/>
    <xf numFmtId="10" fontId="0" fillId="4" borderId="27" xfId="1" applyNumberFormat="1" applyFont="1" applyFill="1" applyBorder="1"/>
    <xf numFmtId="164" fontId="0" fillId="5" borderId="4" xfId="0" applyNumberFormat="1" applyFill="1" applyBorder="1"/>
    <xf numFmtId="10" fontId="0" fillId="5" borderId="27" xfId="1" applyNumberFormat="1" applyFont="1" applyFill="1" applyBorder="1"/>
    <xf numFmtId="10" fontId="0" fillId="0" borderId="14" xfId="0" applyNumberFormat="1" applyBorder="1"/>
    <xf numFmtId="164" fontId="0" fillId="5" borderId="26" xfId="1" applyNumberFormat="1" applyFont="1" applyFill="1" applyBorder="1"/>
    <xf numFmtId="10" fontId="0" fillId="4" borderId="26" xfId="1" applyNumberFormat="1" applyFont="1" applyFill="1" applyBorder="1"/>
    <xf numFmtId="164" fontId="0" fillId="0" borderId="0" xfId="1" applyNumberFormat="1" applyFont="1" applyBorder="1"/>
    <xf numFmtId="0" fontId="1" fillId="0" borderId="32" xfId="0" applyFont="1" applyBorder="1" applyAlignment="1">
      <alignment horizontal="center" vertical="center" wrapText="1"/>
    </xf>
    <xf numFmtId="10" fontId="0" fillId="0" borderId="0" xfId="1" applyNumberFormat="1" applyFont="1" applyBorder="1"/>
    <xf numFmtId="10" fontId="0" fillId="2" borderId="0" xfId="0" applyNumberFormat="1" applyFill="1"/>
    <xf numFmtId="10" fontId="0" fillId="2" borderId="29" xfId="0" applyNumberFormat="1" applyFill="1" applyBorder="1"/>
    <xf numFmtId="10" fontId="4" fillId="2" borderId="3" xfId="0" applyNumberFormat="1" applyFont="1" applyFill="1" applyBorder="1"/>
    <xf numFmtId="10" fontId="4" fillId="2" borderId="5" xfId="0" applyNumberFormat="1" applyFont="1" applyFill="1" applyBorder="1"/>
    <xf numFmtId="164" fontId="4" fillId="2" borderId="4" xfId="0" applyNumberFormat="1" applyFont="1" applyFill="1" applyBorder="1"/>
    <xf numFmtId="164" fontId="4" fillId="2" borderId="6" xfId="0" applyNumberFormat="1" applyFont="1" applyFill="1" applyBorder="1"/>
    <xf numFmtId="164" fontId="0" fillId="5" borderId="28" xfId="1" applyNumberFormat="1" applyFont="1" applyFill="1" applyBorder="1"/>
    <xf numFmtId="0" fontId="0" fillId="5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9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B1" zoomScale="85" zoomScaleNormal="85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9.453125" customWidth="1"/>
    <col min="2" max="2" width="13.1796875" bestFit="1" customWidth="1"/>
    <col min="3" max="3" width="11.7265625" bestFit="1" customWidth="1"/>
    <col min="4" max="4" width="9.08984375" bestFit="1" customWidth="1"/>
    <col min="5" max="5" width="21.54296875" bestFit="1" customWidth="1"/>
    <col min="6" max="6" width="18.90625" bestFit="1" customWidth="1"/>
    <col min="7" max="7" width="18.7265625" bestFit="1" customWidth="1"/>
    <col min="8" max="8" width="20.90625" bestFit="1" customWidth="1"/>
    <col min="9" max="9" width="22.08984375" bestFit="1" customWidth="1"/>
    <col min="10" max="11" width="22.08984375" customWidth="1"/>
    <col min="17" max="17" width="9.90625" customWidth="1"/>
    <col min="19" max="19" width="10.08984375" customWidth="1"/>
  </cols>
  <sheetData>
    <row r="1" spans="1:20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78" t="s">
        <v>26</v>
      </c>
      <c r="K1" s="78" t="s">
        <v>27</v>
      </c>
      <c r="L1" s="44" t="s">
        <v>15</v>
      </c>
      <c r="M1" s="45" t="s">
        <v>16</v>
      </c>
      <c r="N1" s="45" t="s">
        <v>17</v>
      </c>
      <c r="O1" s="45" t="s">
        <v>18</v>
      </c>
      <c r="P1" s="43" t="s">
        <v>19</v>
      </c>
      <c r="Q1" s="56" t="s">
        <v>20</v>
      </c>
      <c r="R1" s="43" t="s">
        <v>21</v>
      </c>
      <c r="S1" s="67" t="s">
        <v>24</v>
      </c>
      <c r="T1" s="68" t="s">
        <v>25</v>
      </c>
    </row>
    <row r="2" spans="1:20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77"/>
      <c r="K2" s="77"/>
      <c r="L2" s="46">
        <v>0</v>
      </c>
      <c r="M2" s="47">
        <v>0</v>
      </c>
      <c r="N2" s="47">
        <v>0</v>
      </c>
      <c r="O2" s="47">
        <v>0</v>
      </c>
      <c r="P2" s="54">
        <v>0</v>
      </c>
      <c r="Q2" s="52">
        <v>-9.3887897849975136E-4</v>
      </c>
      <c r="R2" s="48">
        <v>0</v>
      </c>
      <c r="S2" s="76">
        <v>5.0000000000000001E-4</v>
      </c>
      <c r="T2" s="70">
        <v>0</v>
      </c>
    </row>
    <row r="3" spans="1:20" x14ac:dyDescent="0.35">
      <c r="A3" s="12">
        <v>2020</v>
      </c>
      <c r="B3" s="30">
        <v>-7.7876070909342163E-2</v>
      </c>
      <c r="C3" s="1"/>
      <c r="D3" s="3"/>
      <c r="E3" s="74">
        <f>B3</f>
        <v>-7.7876070909342163E-2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77"/>
      <c r="K3" s="77"/>
      <c r="L3" s="46">
        <v>-0.17422096317280447</v>
      </c>
      <c r="M3" s="47">
        <v>-0.1594488188976379</v>
      </c>
      <c r="N3" s="47">
        <v>2.4883359253499247E-2</v>
      </c>
      <c r="O3" s="47">
        <v>0.46156622158065674</v>
      </c>
      <c r="P3" s="54">
        <v>-0.15667311411992252</v>
      </c>
      <c r="Q3" s="52">
        <v>7.8000187952259967E-3</v>
      </c>
      <c r="R3" s="48">
        <v>-6.4639824705560109E-2</v>
      </c>
      <c r="S3" s="75">
        <v>-7.7876070909342163E-2</v>
      </c>
      <c r="T3" s="73">
        <f>I3</f>
        <v>-0.14682450169709158</v>
      </c>
    </row>
    <row r="4" spans="1:20" x14ac:dyDescent="0.35">
      <c r="A4" s="12">
        <v>2021</v>
      </c>
      <c r="B4" s="30">
        <v>4.2352512417256946E-2</v>
      </c>
      <c r="C4" s="1"/>
      <c r="D4" s="3"/>
      <c r="E4" s="74">
        <f>-1*E3</f>
        <v>7.7876070909342163E-2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77"/>
      <c r="K4" s="77"/>
      <c r="L4" s="46">
        <v>0.26226586620926234</v>
      </c>
      <c r="M4" s="47">
        <v>0.24008196721311478</v>
      </c>
      <c r="N4" s="47">
        <v>1.7046029337379857E-2</v>
      </c>
      <c r="O4" s="47">
        <v>-0.28654814814814816</v>
      </c>
      <c r="P4" s="54">
        <v>0.2364801223241588</v>
      </c>
      <c r="Q4" s="52">
        <v>3.5621036926520029E-2</v>
      </c>
      <c r="R4" s="48">
        <v>0.11449487554904843</v>
      </c>
      <c r="S4" s="69">
        <v>7.7876070909342163E-2</v>
      </c>
      <c r="T4" s="71">
        <f>F4</f>
        <v>0.14682450169709158</v>
      </c>
    </row>
    <row r="5" spans="1:20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75">
        <v>1.9092930861740909E-2</v>
      </c>
      <c r="J5" s="77"/>
      <c r="K5" s="77"/>
      <c r="L5" s="75">
        <v>1.9092930861740909E-2</v>
      </c>
      <c r="M5" s="75">
        <v>1.9092930861740909E-2</v>
      </c>
      <c r="N5" s="75">
        <v>1.9092930861740909E-2</v>
      </c>
      <c r="O5" s="47">
        <v>1.3441864972244167E-2</v>
      </c>
      <c r="P5" s="54">
        <v>1.3443260315238416E-2</v>
      </c>
      <c r="Q5" s="52">
        <v>1.350621285791464E-2</v>
      </c>
      <c r="R5" s="48">
        <v>1.9092930861740909E-2</v>
      </c>
      <c r="S5" s="69">
        <f>H5</f>
        <v>1.3376912516303465E-2</v>
      </c>
      <c r="T5" s="70">
        <v>0</v>
      </c>
    </row>
    <row r="6" spans="1:20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75">
        <v>3.4485324665439521E-2</v>
      </c>
      <c r="J6" s="79">
        <v>1.3114513883800952E-2</v>
      </c>
      <c r="K6" s="75">
        <v>3.4485324665439521E-2</v>
      </c>
      <c r="L6" s="75">
        <v>3.4485324665439521E-2</v>
      </c>
      <c r="M6" s="75">
        <v>3.4485324665439521E-2</v>
      </c>
      <c r="N6" s="75">
        <v>3.4485324665439521E-2</v>
      </c>
      <c r="O6" s="47">
        <v>1.3154300076494287E-2</v>
      </c>
      <c r="P6" s="54">
        <v>1.3151456507335266E-2</v>
      </c>
      <c r="Q6" s="52">
        <v>1.3148542999289303E-2</v>
      </c>
      <c r="R6" s="48">
        <v>3.4485324665439521E-2</v>
      </c>
      <c r="S6" s="52"/>
      <c r="T6" s="48"/>
    </row>
    <row r="7" spans="1:20" x14ac:dyDescent="0.35">
      <c r="A7" s="12">
        <v>2024</v>
      </c>
      <c r="B7" s="30">
        <v>3.0000000000000037E-2</v>
      </c>
      <c r="C7" s="1"/>
      <c r="D7" s="3"/>
      <c r="E7" s="10">
        <v>0</v>
      </c>
      <c r="F7" s="87">
        <v>0</v>
      </c>
      <c r="G7" s="30">
        <v>1.2861703874005075E-2</v>
      </c>
      <c r="H7" s="17">
        <v>1.6920667511116642E-2</v>
      </c>
      <c r="I7" s="75">
        <v>2.9680219832166399E-2</v>
      </c>
      <c r="J7" s="79">
        <v>1.2872432745154767E-2</v>
      </c>
      <c r="K7" s="75">
        <v>2.9680219832166399E-2</v>
      </c>
      <c r="L7" s="75">
        <v>2.9680219832166399E-2</v>
      </c>
      <c r="M7" s="75">
        <v>2.9680219832166399E-2</v>
      </c>
      <c r="N7" s="75">
        <v>2.9680219832166399E-2</v>
      </c>
      <c r="O7" s="47">
        <v>1.2858799261166853E-2</v>
      </c>
      <c r="P7" s="54">
        <v>1.2861507851915119E-2</v>
      </c>
      <c r="Q7" s="52">
        <v>1.2802525429673743E-2</v>
      </c>
      <c r="R7" s="48">
        <v>2.9680219832166399E-2</v>
      </c>
      <c r="S7" s="52"/>
      <c r="T7" s="48"/>
    </row>
    <row r="8" spans="1:20" x14ac:dyDescent="0.35">
      <c r="A8" s="12">
        <v>2025</v>
      </c>
      <c r="B8" s="30">
        <v>2.6999999999999951E-2</v>
      </c>
      <c r="C8" s="1"/>
      <c r="D8" s="3"/>
      <c r="E8" s="10">
        <v>0</v>
      </c>
      <c r="F8" s="87">
        <v>0</v>
      </c>
      <c r="G8" s="30">
        <v>1.2578127132882103E-2</v>
      </c>
      <c r="H8" s="17">
        <v>1.4242726048165115E-2</v>
      </c>
      <c r="I8" s="75">
        <v>2.753007022040177E-2</v>
      </c>
      <c r="J8" s="79">
        <v>1.2566043124375202E-2</v>
      </c>
      <c r="K8" s="75">
        <v>2.753007022040177E-2</v>
      </c>
      <c r="L8" s="75">
        <v>2.753007022040177E-2</v>
      </c>
      <c r="M8" s="75">
        <v>2.753007022040177E-2</v>
      </c>
      <c r="N8" s="75">
        <v>2.753007022040177E-2</v>
      </c>
      <c r="O8" s="47">
        <v>1.2579076802252257E-2</v>
      </c>
      <c r="P8" s="54">
        <v>1.2579281938105858E-2</v>
      </c>
      <c r="Q8" s="52">
        <v>1.2640692640692586E-2</v>
      </c>
      <c r="R8" s="48">
        <v>2.753007022040177E-2</v>
      </c>
      <c r="S8" s="52"/>
      <c r="T8" s="48"/>
    </row>
    <row r="9" spans="1:20" x14ac:dyDescent="0.35">
      <c r="A9" s="12">
        <v>2026</v>
      </c>
      <c r="B9" s="30">
        <v>2.2999999999999916E-2</v>
      </c>
      <c r="C9" s="1"/>
      <c r="D9" s="3"/>
      <c r="E9" s="10">
        <v>0</v>
      </c>
      <c r="F9" s="87">
        <v>0</v>
      </c>
      <c r="G9" s="30">
        <v>1.2289214118120338E-2</v>
      </c>
      <c r="H9" s="17">
        <v>1.0580756697294812E-2</v>
      </c>
      <c r="I9" s="75">
        <v>2.7212063100346517E-2</v>
      </c>
      <c r="J9" s="79">
        <v>1.2339585389930898E-2</v>
      </c>
      <c r="K9" s="75">
        <v>2.7212063100346517E-2</v>
      </c>
      <c r="L9" s="75">
        <v>2.7212063100346517E-2</v>
      </c>
      <c r="M9" s="75">
        <v>2.7212063100346517E-2</v>
      </c>
      <c r="N9" s="75">
        <v>2.7212063100346517E-2</v>
      </c>
      <c r="O9" s="47">
        <v>1.2291351029811416E-2</v>
      </c>
      <c r="P9" s="54">
        <v>1.2289138233722722E-2</v>
      </c>
      <c r="Q9" s="52">
        <v>1.2226402188782549E-2</v>
      </c>
      <c r="R9" s="48">
        <v>2.7212063100346517E-2</v>
      </c>
      <c r="S9" s="52"/>
      <c r="T9" s="48"/>
    </row>
    <row r="10" spans="1:20" x14ac:dyDescent="0.35">
      <c r="A10" s="12">
        <v>2027</v>
      </c>
      <c r="B10" s="30">
        <v>3.1848225941702696E-2</v>
      </c>
      <c r="C10" s="1"/>
      <c r="D10" s="3"/>
      <c r="E10" s="10">
        <v>0</v>
      </c>
      <c r="F10" s="87">
        <v>0</v>
      </c>
      <c r="G10" s="30">
        <v>1.2004366780842476E-2</v>
      </c>
      <c r="H10" s="17">
        <v>1.9608471872491123E-2</v>
      </c>
      <c r="I10" s="75">
        <v>2.9679187465534662E-2</v>
      </c>
      <c r="J10" s="79">
        <v>1.198021870864386E-2</v>
      </c>
      <c r="K10" s="75">
        <v>2.9679187465534662E-2</v>
      </c>
      <c r="L10" s="75">
        <v>2.9679187465534662E-2</v>
      </c>
      <c r="M10" s="75">
        <v>2.9679187465534662E-2</v>
      </c>
      <c r="N10" s="75">
        <v>2.9679187465534662E-2</v>
      </c>
      <c r="O10" s="47">
        <v>1.2002506338894733E-2</v>
      </c>
      <c r="P10" s="54">
        <v>1.200422259086099E-2</v>
      </c>
      <c r="Q10" s="52">
        <v>1.2078722865106788E-2</v>
      </c>
      <c r="R10" s="48">
        <v>2.9679187465534662E-2</v>
      </c>
      <c r="S10" s="52"/>
      <c r="T10" s="48"/>
    </row>
    <row r="11" spans="1:20" x14ac:dyDescent="0.35">
      <c r="A11" s="12">
        <v>2028</v>
      </c>
      <c r="B11" s="30">
        <v>2.8461724666800917E-2</v>
      </c>
      <c r="C11" s="1"/>
      <c r="D11" s="3"/>
      <c r="E11" s="10">
        <v>0</v>
      </c>
      <c r="F11" s="87">
        <v>0</v>
      </c>
      <c r="G11" s="30">
        <v>1.1719412735892039E-2</v>
      </c>
      <c r="H11" s="17">
        <v>1.6548374697717947E-2</v>
      </c>
      <c r="I11" s="75">
        <v>2.8373759616814986E-2</v>
      </c>
      <c r="J11" s="79">
        <v>1.1700736458118364E-2</v>
      </c>
      <c r="K11" s="75">
        <v>2.8373759616814986E-2</v>
      </c>
      <c r="L11" s="75">
        <v>2.8373759616814986E-2</v>
      </c>
      <c r="M11" s="75">
        <v>2.8373759616814986E-2</v>
      </c>
      <c r="N11" s="75">
        <v>2.8373759616814986E-2</v>
      </c>
      <c r="O11" s="47">
        <v>1.1719000628777404E-2</v>
      </c>
      <c r="P11" s="54">
        <v>1.1718544025640277E-2</v>
      </c>
      <c r="Q11" s="52">
        <v>1.1684192956100866E-2</v>
      </c>
      <c r="R11" s="48">
        <v>2.8373759616814986E-2</v>
      </c>
      <c r="S11" s="52"/>
      <c r="T11" s="48"/>
    </row>
    <row r="12" spans="1:20" x14ac:dyDescent="0.35">
      <c r="A12" s="12">
        <v>2029</v>
      </c>
      <c r="B12" s="30">
        <v>2.1959772088564766E-2</v>
      </c>
      <c r="C12" s="1"/>
      <c r="D12" s="3"/>
      <c r="E12" s="10">
        <v>0</v>
      </c>
      <c r="F12" s="87">
        <v>0</v>
      </c>
      <c r="G12" s="30">
        <v>1.1441100154182458E-2</v>
      </c>
      <c r="H12" s="17">
        <v>1.0399688061696312E-2</v>
      </c>
      <c r="I12" s="75">
        <v>2.4711298496869816E-2</v>
      </c>
      <c r="J12" s="79">
        <v>1.149738077420231E-2</v>
      </c>
      <c r="K12" s="75">
        <v>2.4711298496869816E-2</v>
      </c>
      <c r="L12" s="75">
        <v>2.4711298496869816E-2</v>
      </c>
      <c r="M12" s="75">
        <v>2.4711298496869816E-2</v>
      </c>
      <c r="N12" s="75">
        <v>2.4711298496869816E-2</v>
      </c>
      <c r="O12" s="47">
        <v>1.1440566447558293E-2</v>
      </c>
      <c r="P12" s="54">
        <v>1.1441183501944964E-2</v>
      </c>
      <c r="Q12" s="52">
        <v>1.1466754660947043E-2</v>
      </c>
      <c r="R12" s="48">
        <v>2.4711298496869816E-2</v>
      </c>
      <c r="S12" s="52"/>
      <c r="T12" s="48"/>
    </row>
    <row r="13" spans="1:20" x14ac:dyDescent="0.35">
      <c r="A13" s="12">
        <v>2030</v>
      </c>
      <c r="B13" s="30">
        <v>2.3820424150676402E-2</v>
      </c>
      <c r="C13" s="1"/>
      <c r="D13" s="3"/>
      <c r="E13" s="10">
        <v>0</v>
      </c>
      <c r="F13" s="87">
        <v>0</v>
      </c>
      <c r="G13" s="30">
        <v>1.1158029145882145E-2</v>
      </c>
      <c r="H13" s="17">
        <v>1.2522666724497962E-2</v>
      </c>
      <c r="I13" s="75">
        <v>2.5741449174327746E-2</v>
      </c>
      <c r="J13" s="79">
        <v>1.1097659402744186E-2</v>
      </c>
      <c r="K13" s="75">
        <v>2.5741449174327746E-2</v>
      </c>
      <c r="L13" s="75">
        <v>2.5741449174327746E-2</v>
      </c>
      <c r="M13" s="75">
        <v>2.5741449174327746E-2</v>
      </c>
      <c r="N13" s="75">
        <v>2.5741449174327746E-2</v>
      </c>
      <c r="O13" s="47">
        <v>1.1160679296626454E-2</v>
      </c>
      <c r="P13" s="54">
        <v>1.1158296357450814E-2</v>
      </c>
      <c r="Q13" s="52">
        <v>1.1092080580703038E-2</v>
      </c>
      <c r="R13" s="48">
        <v>2.5741449174327746E-2</v>
      </c>
      <c r="S13" s="52"/>
      <c r="T13" s="48"/>
    </row>
    <row r="14" spans="1:20" x14ac:dyDescent="0.35">
      <c r="A14" s="12">
        <v>2031</v>
      </c>
      <c r="B14" s="30">
        <v>3.1678202740444431E-2</v>
      </c>
      <c r="C14" s="1"/>
      <c r="D14" s="3"/>
      <c r="E14" s="10">
        <v>0</v>
      </c>
      <c r="F14" s="87">
        <v>0</v>
      </c>
      <c r="G14" s="30">
        <v>1.0877039331322946E-2</v>
      </c>
      <c r="H14" s="17">
        <v>2.0577342841698539E-2</v>
      </c>
      <c r="I14" s="75">
        <v>2.8195304758448225E-2</v>
      </c>
      <c r="J14" s="79">
        <v>1.0909332801170665E-2</v>
      </c>
      <c r="K14" s="75">
        <v>2.8195304758448225E-2</v>
      </c>
      <c r="L14" s="75">
        <v>2.8195304758448225E-2</v>
      </c>
      <c r="M14" s="75">
        <v>2.8195304758448225E-2</v>
      </c>
      <c r="N14" s="75">
        <v>2.8195304758448225E-2</v>
      </c>
      <c r="O14" s="47">
        <v>1.0876271559541992E-2</v>
      </c>
      <c r="P14" s="54">
        <v>1.0876742073427344E-2</v>
      </c>
      <c r="Q14" s="52">
        <v>1.088973138662575E-2</v>
      </c>
      <c r="R14" s="48">
        <v>2.8195304758448225E-2</v>
      </c>
      <c r="S14" s="52"/>
      <c r="T14" s="48"/>
    </row>
    <row r="15" spans="1:20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75">
        <v>2.7580770698963253E-2</v>
      </c>
      <c r="J15" s="79">
        <v>1.0594196222938827E-2</v>
      </c>
      <c r="K15" s="75">
        <v>2.7580770698963253E-2</v>
      </c>
      <c r="L15" s="75">
        <v>2.7580770698963253E-2</v>
      </c>
      <c r="M15" s="75">
        <v>2.7580770698963253E-2</v>
      </c>
      <c r="N15" s="75">
        <v>2.7580770698963253E-2</v>
      </c>
      <c r="O15" s="47">
        <v>1.0596696774985086E-2</v>
      </c>
      <c r="P15" s="54">
        <v>1.0596419858889698E-2</v>
      </c>
      <c r="Q15" s="52">
        <v>1.061283115225034E-2</v>
      </c>
      <c r="R15" s="48">
        <v>2.7580770698963253E-2</v>
      </c>
      <c r="S15" s="52"/>
      <c r="T15" s="48"/>
    </row>
    <row r="16" spans="1:20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75">
        <v>2.6615668739904841E-2</v>
      </c>
      <c r="J16" s="79">
        <v>1.0287797890350201E-2</v>
      </c>
      <c r="K16" s="75">
        <v>2.6615668739904841E-2</v>
      </c>
      <c r="L16" s="75">
        <v>2.6615668739904841E-2</v>
      </c>
      <c r="M16" s="75">
        <v>2.6615668739904841E-2</v>
      </c>
      <c r="N16" s="75">
        <v>2.6615668739904841E-2</v>
      </c>
      <c r="O16" s="47">
        <v>1.031259484066758E-2</v>
      </c>
      <c r="P16" s="54">
        <v>1.0315058228243438E-2</v>
      </c>
      <c r="Q16" s="52">
        <v>1.0343466245558531E-2</v>
      </c>
      <c r="R16" s="48">
        <v>2.6615668739904841E-2</v>
      </c>
      <c r="S16" s="52"/>
      <c r="T16" s="48"/>
    </row>
    <row r="17" spans="1:20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75">
        <v>2.5008004641752457E-2</v>
      </c>
      <c r="J17" s="79">
        <v>1.0054137664346496E-2</v>
      </c>
      <c r="K17" s="75">
        <v>2.5008004641752457E-2</v>
      </c>
      <c r="L17" s="75">
        <v>2.5008004641752457E-2</v>
      </c>
      <c r="M17" s="75">
        <v>2.5008004641752457E-2</v>
      </c>
      <c r="N17" s="75">
        <v>2.5008004641752457E-2</v>
      </c>
      <c r="O17" s="47">
        <v>1.0036107155945648E-2</v>
      </c>
      <c r="P17" s="54">
        <v>1.0035860760213794E-2</v>
      </c>
      <c r="Q17" s="52">
        <v>1.0003125976867892E-2</v>
      </c>
      <c r="R17" s="48">
        <v>2.5008004641752457E-2</v>
      </c>
      <c r="S17" s="52"/>
      <c r="T17" s="48"/>
    </row>
    <row r="18" spans="1:20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75">
        <v>2.4179629008708181E-2</v>
      </c>
      <c r="J18" s="79">
        <v>9.76263399693722E-3</v>
      </c>
      <c r="K18" s="75">
        <v>2.4179629008708181E-2</v>
      </c>
      <c r="L18" s="75">
        <v>2.4179629008708181E-2</v>
      </c>
      <c r="M18" s="75">
        <v>2.4179629008708181E-2</v>
      </c>
      <c r="N18" s="75">
        <v>2.4179629008708181E-2</v>
      </c>
      <c r="O18" s="47">
        <v>9.7579400367000611E-3</v>
      </c>
      <c r="P18" s="54">
        <v>9.7576112449508853E-3</v>
      </c>
      <c r="Q18" s="52">
        <v>9.7493036211698456E-3</v>
      </c>
      <c r="R18" s="48">
        <v>2.4179629008708181E-2</v>
      </c>
      <c r="S18" s="52"/>
      <c r="T18" s="48"/>
    </row>
    <row r="19" spans="1:20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75">
        <v>2.4437527418579963E-2</v>
      </c>
      <c r="J19" s="79">
        <v>9.4786729857819912E-3</v>
      </c>
      <c r="K19" s="75">
        <v>2.4437527418579963E-2</v>
      </c>
      <c r="L19" s="75">
        <v>2.4437527418579963E-2</v>
      </c>
      <c r="M19" s="75">
        <v>2.4437527418579963E-2</v>
      </c>
      <c r="N19" s="75">
        <v>2.4437527418579963E-2</v>
      </c>
      <c r="O19" s="47">
        <v>9.4839773798304303E-3</v>
      </c>
      <c r="P19" s="54">
        <v>9.4823040841263539E-3</v>
      </c>
      <c r="Q19" s="52">
        <v>9.5019157088123297E-3</v>
      </c>
      <c r="R19" s="48">
        <v>2.4437527418579963E-2</v>
      </c>
      <c r="S19" s="52"/>
      <c r="T19" s="48"/>
    </row>
    <row r="20" spans="1:20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75">
        <v>2.364046428542288E-2</v>
      </c>
      <c r="J20" s="79">
        <v>9.2018779342722939E-3</v>
      </c>
      <c r="K20" s="75">
        <v>2.364046428542288E-2</v>
      </c>
      <c r="L20" s="75">
        <v>2.364046428542288E-2</v>
      </c>
      <c r="M20" s="75">
        <v>2.364046428542288E-2</v>
      </c>
      <c r="N20" s="75">
        <v>2.364046428542288E-2</v>
      </c>
      <c r="O20" s="47">
        <v>9.2052284530547961E-3</v>
      </c>
      <c r="P20" s="54">
        <v>9.206620927209197E-3</v>
      </c>
      <c r="Q20" s="52">
        <v>9.1847578563836307E-3</v>
      </c>
      <c r="R20" s="48">
        <v>2.364046428542288E-2</v>
      </c>
      <c r="S20" s="52"/>
      <c r="T20" s="48"/>
    </row>
    <row r="21" spans="1:20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75">
        <v>2.3809666102900362E-2</v>
      </c>
      <c r="J21" s="79">
        <v>8.9318943059173653E-3</v>
      </c>
      <c r="K21" s="75">
        <v>2.3809666102900362E-2</v>
      </c>
      <c r="L21" s="75">
        <v>2.3809666102900362E-2</v>
      </c>
      <c r="M21" s="75">
        <v>2.3809666102900362E-2</v>
      </c>
      <c r="N21" s="75">
        <v>2.3809666102900362E-2</v>
      </c>
      <c r="O21" s="47">
        <v>8.933346824903439E-3</v>
      </c>
      <c r="P21" s="54">
        <v>8.9325559485636738E-3</v>
      </c>
      <c r="Q21" s="52">
        <v>8.9507333584053998E-3</v>
      </c>
      <c r="R21" s="48">
        <v>2.3809666102900362E-2</v>
      </c>
      <c r="S21" s="52"/>
      <c r="T21" s="48"/>
    </row>
    <row r="22" spans="1:20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75">
        <v>2.4208547473253184E-2</v>
      </c>
      <c r="J22" s="79">
        <v>8.6683880486904986E-3</v>
      </c>
      <c r="K22" s="75">
        <v>2.4208547473253184E-2</v>
      </c>
      <c r="L22" s="75">
        <v>2.4208547473253184E-2</v>
      </c>
      <c r="M22" s="75">
        <v>2.4208547473253184E-2</v>
      </c>
      <c r="N22" s="75">
        <v>2.4208547473253184E-2</v>
      </c>
      <c r="O22" s="47">
        <v>8.6593979683940326E-3</v>
      </c>
      <c r="P22" s="54">
        <v>8.6609827793983525E-3</v>
      </c>
      <c r="Q22" s="52">
        <v>8.647681526763271E-3</v>
      </c>
      <c r="R22" s="48">
        <v>2.4208547473253184E-2</v>
      </c>
      <c r="S22" s="52"/>
      <c r="T22" s="48"/>
    </row>
    <row r="23" spans="1:20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75">
        <v>2.344718128481027E-2</v>
      </c>
      <c r="J23" s="79">
        <v>8.4110440665569296E-3</v>
      </c>
      <c r="K23" s="75">
        <v>2.344718128481027E-2</v>
      </c>
      <c r="L23" s="75">
        <v>2.344718128481027E-2</v>
      </c>
      <c r="M23" s="75">
        <v>2.344718128481027E-2</v>
      </c>
      <c r="N23" s="75">
        <v>2.344718128481027E-2</v>
      </c>
      <c r="O23" s="47">
        <v>8.3918785705966292E-3</v>
      </c>
      <c r="P23" s="54">
        <v>8.3907026223737097E-3</v>
      </c>
      <c r="Q23" s="52">
        <v>8.4257206208424706E-3</v>
      </c>
      <c r="R23" s="48">
        <v>2.344718128481027E-2</v>
      </c>
      <c r="S23" s="52"/>
      <c r="T23" s="48"/>
    </row>
    <row r="24" spans="1:20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75">
        <v>2.2724114668301487E-2</v>
      </c>
      <c r="J24" s="79">
        <v>8.0991236022967868E-3</v>
      </c>
      <c r="K24" s="75">
        <v>2.2724114668301487E-2</v>
      </c>
      <c r="L24" s="75">
        <v>2.2724114668301487E-2</v>
      </c>
      <c r="M24" s="75">
        <v>2.2724114668301487E-2</v>
      </c>
      <c r="N24" s="75">
        <v>2.2724114668301487E-2</v>
      </c>
      <c r="O24" s="47">
        <v>8.1276534605209897E-3</v>
      </c>
      <c r="P24" s="54">
        <v>8.1296229932635022E-3</v>
      </c>
      <c r="Q24" s="52">
        <v>8.1354441512753867E-3</v>
      </c>
      <c r="R24" s="48">
        <v>2.2724114668301487E-2</v>
      </c>
      <c r="S24" s="52"/>
      <c r="T24" s="48"/>
    </row>
    <row r="25" spans="1:20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75">
        <v>2.1270207319245449E-2</v>
      </c>
      <c r="J25" s="79">
        <v>7.8541879009533088E-3</v>
      </c>
      <c r="K25" s="75">
        <v>2.1270207319245449E-2</v>
      </c>
      <c r="L25" s="75">
        <v>2.1270207319245449E-2</v>
      </c>
      <c r="M25" s="75">
        <v>2.1270207319245449E-2</v>
      </c>
      <c r="N25" s="75">
        <v>2.1270207319245449E-2</v>
      </c>
      <c r="O25" s="47">
        <v>7.863717912174651E-3</v>
      </c>
      <c r="P25" s="54">
        <v>7.8583696129728622E-3</v>
      </c>
      <c r="Q25" s="52">
        <v>7.8516902944382704E-3</v>
      </c>
      <c r="R25" s="48">
        <v>2.1270207319245449E-2</v>
      </c>
      <c r="S25" s="52"/>
      <c r="T25" s="48"/>
    </row>
    <row r="26" spans="1:20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75">
        <v>1.9845930502683462E-2</v>
      </c>
      <c r="J26" s="79">
        <v>7.6145151695419461E-3</v>
      </c>
      <c r="K26" s="75">
        <v>1.9845930502683462E-2</v>
      </c>
      <c r="L26" s="75">
        <v>1.9845930502683462E-2</v>
      </c>
      <c r="M26" s="75">
        <v>1.9845930502683462E-2</v>
      </c>
      <c r="N26" s="75">
        <v>1.9845930502683462E-2</v>
      </c>
      <c r="O26" s="47">
        <v>7.6055010258968738E-3</v>
      </c>
      <c r="P26" s="54">
        <v>7.6088571853172903E-3</v>
      </c>
      <c r="Q26" s="52">
        <v>7.5741181562433198E-3</v>
      </c>
      <c r="R26" s="48">
        <v>1.9845930502683462E-2</v>
      </c>
      <c r="S26" s="52"/>
      <c r="T26" s="48"/>
    </row>
    <row r="27" spans="1:20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75">
        <v>2.0057208152534978E-2</v>
      </c>
      <c r="J27" s="79">
        <v>7.3798559452119498E-3</v>
      </c>
      <c r="K27" s="75">
        <v>2.0057208152534978E-2</v>
      </c>
      <c r="L27" s="75">
        <v>2.0057208152534978E-2</v>
      </c>
      <c r="M27" s="75">
        <v>2.0057208152534978E-2</v>
      </c>
      <c r="N27" s="75">
        <v>2.0057208152534978E-2</v>
      </c>
      <c r="O27" s="47">
        <v>7.3472150752746405E-3</v>
      </c>
      <c r="P27" s="54">
        <v>7.3449160791717047E-3</v>
      </c>
      <c r="Q27" s="52">
        <v>7.3739977090492631E-3</v>
      </c>
      <c r="R27" s="48">
        <v>2.0057208152534978E-2</v>
      </c>
      <c r="S27" s="52"/>
      <c r="T27" s="48"/>
    </row>
    <row r="28" spans="1:20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75">
        <v>2.0539707595745638E-2</v>
      </c>
      <c r="J28" s="79">
        <v>7.0913672859403854E-3</v>
      </c>
      <c r="K28" s="75">
        <v>2.0539707595745638E-2</v>
      </c>
      <c r="L28" s="75">
        <v>2.0539707595745638E-2</v>
      </c>
      <c r="M28" s="75">
        <v>2.0539707595745638E-2</v>
      </c>
      <c r="N28" s="75">
        <v>2.0539707595745638E-2</v>
      </c>
      <c r="O28" s="47">
        <v>7.0914817536392718E-3</v>
      </c>
      <c r="P28" s="54">
        <v>7.0961444607125805E-3</v>
      </c>
      <c r="Q28" s="52">
        <v>7.1068154360031267E-3</v>
      </c>
      <c r="R28" s="48">
        <v>2.0539707595745638E-2</v>
      </c>
      <c r="S28" s="52"/>
      <c r="T28" s="48"/>
    </row>
    <row r="29" spans="1:20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75">
        <v>2.0747367240452785E-2</v>
      </c>
      <c r="J29" s="79">
        <v>6.8086592178770219E-3</v>
      </c>
      <c r="K29" s="75">
        <v>2.0747367240452785E-2</v>
      </c>
      <c r="L29" s="75">
        <v>2.0747367240452785E-2</v>
      </c>
      <c r="M29" s="75">
        <v>2.0747367240452785E-2</v>
      </c>
      <c r="N29" s="75">
        <v>2.0747367240452785E-2</v>
      </c>
      <c r="O29" s="47">
        <v>6.8408246964079423E-3</v>
      </c>
      <c r="P29" s="54">
        <v>6.8426102716689649E-3</v>
      </c>
      <c r="Q29" s="52">
        <v>6.844965069508142E-3</v>
      </c>
      <c r="R29" s="48">
        <v>2.0747367240452785E-2</v>
      </c>
      <c r="S29" s="52"/>
      <c r="T29" s="48"/>
    </row>
    <row r="30" spans="1:20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75">
        <v>1.9430947964774514E-2</v>
      </c>
      <c r="J30" s="79">
        <v>6.5892144962719779E-3</v>
      </c>
      <c r="K30" s="75">
        <v>1.9430947964774514E-2</v>
      </c>
      <c r="L30" s="75">
        <v>1.9430947964774514E-2</v>
      </c>
      <c r="M30" s="75">
        <v>1.9430947964774514E-2</v>
      </c>
      <c r="N30" s="75">
        <v>1.9430947964774514E-2</v>
      </c>
      <c r="O30" s="47">
        <v>6.5949874862267109E-3</v>
      </c>
      <c r="P30" s="54">
        <v>6.5939566627841156E-3</v>
      </c>
      <c r="Q30" s="52">
        <v>6.5881693299691454E-3</v>
      </c>
      <c r="R30" s="48">
        <v>1.9430947964774514E-2</v>
      </c>
      <c r="S30" s="52"/>
      <c r="T30" s="48"/>
    </row>
    <row r="31" spans="1:20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75">
        <v>1.8189815725560887E-2</v>
      </c>
      <c r="J31" s="79">
        <v>6.3738156761411723E-3</v>
      </c>
      <c r="K31" s="75">
        <v>1.8189815725560887E-2</v>
      </c>
      <c r="L31" s="75">
        <v>1.8189815725560887E-2</v>
      </c>
      <c r="M31" s="75">
        <v>1.8189815725560887E-2</v>
      </c>
      <c r="N31" s="75">
        <v>1.8189815725560887E-2</v>
      </c>
      <c r="O31" s="47">
        <v>6.3456973174641322E-3</v>
      </c>
      <c r="P31" s="54">
        <v>6.3403718154693284E-3</v>
      </c>
      <c r="Q31" s="52">
        <v>6.3361648795432152E-3</v>
      </c>
      <c r="R31" s="48">
        <v>1.8189815725560887E-2</v>
      </c>
      <c r="S31" s="52"/>
      <c r="T31" s="48"/>
    </row>
    <row r="32" spans="1:20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75">
        <v>1.8164147228994842E-2</v>
      </c>
      <c r="J32" s="79">
        <v>6.1052151089810661E-3</v>
      </c>
      <c r="K32" s="75">
        <v>1.8164147228994842E-2</v>
      </c>
      <c r="L32" s="75">
        <v>1.8164147228994842E-2</v>
      </c>
      <c r="M32" s="75">
        <v>1.8164147228994842E-2</v>
      </c>
      <c r="N32" s="75">
        <v>1.8164147228994842E-2</v>
      </c>
      <c r="O32" s="47">
        <v>6.1062205792398556E-3</v>
      </c>
      <c r="P32" s="54">
        <v>6.1103667170320604E-3</v>
      </c>
      <c r="Q32" s="52">
        <v>6.0887013076869542E-3</v>
      </c>
      <c r="R32" s="48">
        <v>1.8164147228994842E-2</v>
      </c>
      <c r="S32" s="52"/>
      <c r="T32" s="48"/>
    </row>
    <row r="33" spans="1:20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86">
        <v>1.7556787221883141E-2</v>
      </c>
      <c r="J33" s="79">
        <v>5.8413202518006069E-3</v>
      </c>
      <c r="K33" s="86">
        <v>1.7556787221883141E-2</v>
      </c>
      <c r="L33" s="86">
        <v>1.7556787221883141E-2</v>
      </c>
      <c r="M33" s="86">
        <v>1.7556787221883141E-2</v>
      </c>
      <c r="N33" s="86">
        <v>1.7556787221883141E-2</v>
      </c>
      <c r="O33" s="50">
        <v>5.8735520980370617E-3</v>
      </c>
      <c r="P33" s="55">
        <v>5.8749079094017409E-3</v>
      </c>
      <c r="Q33" s="53">
        <v>5.8455401966851957E-3</v>
      </c>
      <c r="R33" s="51">
        <v>1.7556787221883141E-2</v>
      </c>
      <c r="S33" s="53"/>
      <c r="T33" s="51"/>
    </row>
    <row r="34" spans="1:20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82">
        <f>J34</f>
        <v>5.6605990480560449E-3</v>
      </c>
      <c r="H34" s="28">
        <f>H33</f>
        <v>1.2116602962436985E-2</v>
      </c>
      <c r="I34" s="84">
        <v>1.9502528124715566E-2</v>
      </c>
      <c r="J34" s="80">
        <v>5.6605990480560449E-3</v>
      </c>
      <c r="K34" s="80">
        <v>1.9502528124715566E-2</v>
      </c>
      <c r="L34" s="58">
        <f>L33</f>
        <v>1.7556787221883141E-2</v>
      </c>
      <c r="M34" s="64">
        <f t="shared" ref="M34:Q34" si="0">M33</f>
        <v>1.7556787221883141E-2</v>
      </c>
      <c r="N34" s="64">
        <f t="shared" si="0"/>
        <v>1.7556787221883141E-2</v>
      </c>
      <c r="O34" s="64">
        <f t="shared" si="0"/>
        <v>5.8735520980370617E-3</v>
      </c>
      <c r="P34" s="59">
        <f t="shared" si="0"/>
        <v>5.8749079094017409E-3</v>
      </c>
      <c r="Q34" s="58">
        <f t="shared" si="0"/>
        <v>5.8455401966851957E-3</v>
      </c>
      <c r="R34" s="59">
        <v>1.8260226668870505E-2</v>
      </c>
      <c r="S34" s="58"/>
      <c r="T34" s="59"/>
    </row>
    <row r="35" spans="1:20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82">
        <f>J35</f>
        <v>5.4030753231799804E-3</v>
      </c>
      <c r="H35" s="28">
        <f t="shared" ref="H35:H53" si="2">H34</f>
        <v>1.2116602962436985E-2</v>
      </c>
      <c r="I35" s="84">
        <v>2.0215928131274489E-2</v>
      </c>
      <c r="J35" s="80">
        <v>5.4030753231799804E-3</v>
      </c>
      <c r="K35" s="80">
        <v>2.0215928131274489E-2</v>
      </c>
      <c r="L35" s="60">
        <f t="shared" ref="L35:L53" si="3">L34</f>
        <v>1.7556787221883141E-2</v>
      </c>
      <c r="M35" s="65">
        <f t="shared" ref="M35:M53" si="4">M34</f>
        <v>1.7556787221883141E-2</v>
      </c>
      <c r="N35" s="65">
        <f t="shared" ref="N35:N53" si="5">N34</f>
        <v>1.7556787221883141E-2</v>
      </c>
      <c r="O35" s="65">
        <f t="shared" ref="O35:O53" si="6">O34</f>
        <v>5.8735520980370617E-3</v>
      </c>
      <c r="P35" s="61">
        <f t="shared" ref="P35:P53" si="7">P34</f>
        <v>5.8749079094017409E-3</v>
      </c>
      <c r="Q35" s="60">
        <f t="shared" ref="Q35:Q53" si="8">Q34</f>
        <v>5.8455401966851957E-3</v>
      </c>
      <c r="R35" s="61">
        <v>1.8260226668870505E-2</v>
      </c>
      <c r="S35" s="60"/>
      <c r="T35" s="61"/>
    </row>
    <row r="36" spans="1:20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82">
        <f t="shared" ref="G36:G52" si="9">J36</f>
        <v>5.1685070196908134E-3</v>
      </c>
      <c r="H36" s="28">
        <f t="shared" si="2"/>
        <v>1.2116602962436985E-2</v>
      </c>
      <c r="I36" s="84">
        <v>1.9020241877802827E-2</v>
      </c>
      <c r="J36" s="80">
        <v>5.1685070196908134E-3</v>
      </c>
      <c r="K36" s="80">
        <v>1.9020241877802827E-2</v>
      </c>
      <c r="L36" s="60">
        <f t="shared" si="3"/>
        <v>1.7556787221883141E-2</v>
      </c>
      <c r="M36" s="65">
        <f t="shared" si="4"/>
        <v>1.7556787221883141E-2</v>
      </c>
      <c r="N36" s="65">
        <f t="shared" si="5"/>
        <v>1.7556787221883141E-2</v>
      </c>
      <c r="O36" s="65">
        <f t="shared" si="6"/>
        <v>5.8735520980370617E-3</v>
      </c>
      <c r="P36" s="61">
        <f t="shared" si="7"/>
        <v>5.8749079094017409E-3</v>
      </c>
      <c r="Q36" s="60">
        <f t="shared" si="8"/>
        <v>5.8455401966851957E-3</v>
      </c>
      <c r="R36" s="61">
        <v>1.8260226668870505E-2</v>
      </c>
      <c r="S36" s="60"/>
      <c r="T36" s="61"/>
    </row>
    <row r="37" spans="1:20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82">
        <f t="shared" si="9"/>
        <v>4.9340464568516894E-3</v>
      </c>
      <c r="H37" s="28">
        <f t="shared" si="2"/>
        <v>1.2116602962436985E-2</v>
      </c>
      <c r="I37" s="84">
        <v>1.9569097138312869E-2</v>
      </c>
      <c r="J37" s="80">
        <v>4.9340464568516894E-3</v>
      </c>
      <c r="K37" s="80">
        <v>1.9569097138312869E-2</v>
      </c>
      <c r="L37" s="60">
        <f t="shared" si="3"/>
        <v>1.7556787221883141E-2</v>
      </c>
      <c r="M37" s="65">
        <f t="shared" si="4"/>
        <v>1.7556787221883141E-2</v>
      </c>
      <c r="N37" s="65">
        <f t="shared" si="5"/>
        <v>1.7556787221883141E-2</v>
      </c>
      <c r="O37" s="65">
        <f t="shared" si="6"/>
        <v>5.8735520980370617E-3</v>
      </c>
      <c r="P37" s="61">
        <f t="shared" si="7"/>
        <v>5.8749079094017409E-3</v>
      </c>
      <c r="Q37" s="60">
        <f t="shared" si="8"/>
        <v>5.8455401966851957E-3</v>
      </c>
      <c r="R37" s="61">
        <v>1.8260226668870505E-2</v>
      </c>
      <c r="S37" s="60"/>
      <c r="T37" s="61"/>
    </row>
    <row r="38" spans="1:20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82">
        <f t="shared" si="9"/>
        <v>4.6995229232836546E-3</v>
      </c>
      <c r="H38" s="28">
        <f t="shared" si="2"/>
        <v>1.2116602962436985E-2</v>
      </c>
      <c r="I38" s="84">
        <v>1.8977609983786933E-2</v>
      </c>
      <c r="J38" s="80">
        <v>4.6995229232836546E-3</v>
      </c>
      <c r="K38" s="80">
        <v>1.8977609983786933E-2</v>
      </c>
      <c r="L38" s="60">
        <f t="shared" si="3"/>
        <v>1.7556787221883141E-2</v>
      </c>
      <c r="M38" s="65">
        <f t="shared" si="4"/>
        <v>1.7556787221883141E-2</v>
      </c>
      <c r="N38" s="65">
        <f t="shared" si="5"/>
        <v>1.7556787221883141E-2</v>
      </c>
      <c r="O38" s="65">
        <f t="shared" si="6"/>
        <v>5.8735520980370617E-3</v>
      </c>
      <c r="P38" s="61">
        <f t="shared" si="7"/>
        <v>5.8749079094017409E-3</v>
      </c>
      <c r="Q38" s="60">
        <f t="shared" si="8"/>
        <v>5.8455401966851957E-3</v>
      </c>
      <c r="R38" s="61">
        <v>1.8260226668870505E-2</v>
      </c>
      <c r="S38" s="60"/>
      <c r="T38" s="61"/>
    </row>
    <row r="39" spans="1:20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82">
        <f t="shared" si="9"/>
        <v>4.464974493929681E-3</v>
      </c>
      <c r="H39" s="28">
        <f t="shared" si="2"/>
        <v>1.2116602962436985E-2</v>
      </c>
      <c r="I39" s="84">
        <v>1.940227524586172E-2</v>
      </c>
      <c r="J39" s="80">
        <v>4.464974493929681E-3</v>
      </c>
      <c r="K39" s="80">
        <v>1.940227524586172E-2</v>
      </c>
      <c r="L39" s="60">
        <f t="shared" si="3"/>
        <v>1.7556787221883141E-2</v>
      </c>
      <c r="M39" s="65">
        <f t="shared" si="4"/>
        <v>1.7556787221883141E-2</v>
      </c>
      <c r="N39" s="65">
        <f t="shared" si="5"/>
        <v>1.7556787221883141E-2</v>
      </c>
      <c r="O39" s="65">
        <f t="shared" si="6"/>
        <v>5.8735520980370617E-3</v>
      </c>
      <c r="P39" s="61">
        <f t="shared" si="7"/>
        <v>5.8749079094017409E-3</v>
      </c>
      <c r="Q39" s="60">
        <f t="shared" si="8"/>
        <v>5.8455401966851957E-3</v>
      </c>
      <c r="R39" s="61">
        <v>1.8260226668870505E-2</v>
      </c>
      <c r="S39" s="60"/>
      <c r="T39" s="61"/>
    </row>
    <row r="40" spans="1:20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82">
        <f t="shared" si="9"/>
        <v>4.2304760952970658E-3</v>
      </c>
      <c r="H40" s="28">
        <f t="shared" si="2"/>
        <v>1.2116602962436985E-2</v>
      </c>
      <c r="I40" s="84">
        <v>1.8837552481634708E-2</v>
      </c>
      <c r="J40" s="80">
        <v>4.2304760952970658E-3</v>
      </c>
      <c r="K40" s="80">
        <v>1.8837552481634708E-2</v>
      </c>
      <c r="L40" s="60">
        <f t="shared" si="3"/>
        <v>1.7556787221883141E-2</v>
      </c>
      <c r="M40" s="65">
        <f t="shared" si="4"/>
        <v>1.7556787221883141E-2</v>
      </c>
      <c r="N40" s="65">
        <f t="shared" si="5"/>
        <v>1.7556787221883141E-2</v>
      </c>
      <c r="O40" s="65">
        <f t="shared" si="6"/>
        <v>5.8735520980370617E-3</v>
      </c>
      <c r="P40" s="61">
        <f t="shared" si="7"/>
        <v>5.8749079094017409E-3</v>
      </c>
      <c r="Q40" s="60">
        <f t="shared" si="8"/>
        <v>5.8455401966851957E-3</v>
      </c>
      <c r="R40" s="61">
        <v>1.8260226668870505E-2</v>
      </c>
      <c r="S40" s="60"/>
      <c r="T40" s="61"/>
    </row>
    <row r="41" spans="1:20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82">
        <f t="shared" si="9"/>
        <v>3.9959321989630195E-3</v>
      </c>
      <c r="H41" s="28">
        <f t="shared" si="2"/>
        <v>1.2116602962436985E-2</v>
      </c>
      <c r="I41" s="84">
        <v>1.9037722503242316E-2</v>
      </c>
      <c r="J41" s="80">
        <v>3.9959321989630195E-3</v>
      </c>
      <c r="K41" s="80">
        <v>1.9037722503242316E-2</v>
      </c>
      <c r="L41" s="60">
        <f t="shared" si="3"/>
        <v>1.7556787221883141E-2</v>
      </c>
      <c r="M41" s="65">
        <f t="shared" si="4"/>
        <v>1.7556787221883141E-2</v>
      </c>
      <c r="N41" s="65">
        <f t="shared" si="5"/>
        <v>1.7556787221883141E-2</v>
      </c>
      <c r="O41" s="65">
        <f t="shared" si="6"/>
        <v>5.8735520980370617E-3</v>
      </c>
      <c r="P41" s="61">
        <f t="shared" si="7"/>
        <v>5.8749079094017409E-3</v>
      </c>
      <c r="Q41" s="60">
        <f t="shared" si="8"/>
        <v>5.8455401966851957E-3</v>
      </c>
      <c r="R41" s="61">
        <v>1.8260226668870505E-2</v>
      </c>
      <c r="S41" s="60"/>
      <c r="T41" s="61"/>
    </row>
    <row r="42" spans="1:20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82">
        <f t="shared" si="9"/>
        <v>3.7614517040862288E-3</v>
      </c>
      <c r="H42" s="28">
        <f t="shared" si="2"/>
        <v>1.2116602962436985E-2</v>
      </c>
      <c r="I42" s="84">
        <v>1.8571247429505007E-2</v>
      </c>
      <c r="J42" s="80">
        <v>3.7614517040862288E-3</v>
      </c>
      <c r="K42" s="80">
        <v>1.8571247429505007E-2</v>
      </c>
      <c r="L42" s="60">
        <f t="shared" si="3"/>
        <v>1.7556787221883141E-2</v>
      </c>
      <c r="M42" s="65">
        <f t="shared" si="4"/>
        <v>1.7556787221883141E-2</v>
      </c>
      <c r="N42" s="65">
        <f t="shared" si="5"/>
        <v>1.7556787221883141E-2</v>
      </c>
      <c r="O42" s="65">
        <f t="shared" si="6"/>
        <v>5.8735520980370617E-3</v>
      </c>
      <c r="P42" s="61">
        <f t="shared" si="7"/>
        <v>5.8749079094017409E-3</v>
      </c>
      <c r="Q42" s="60">
        <f t="shared" si="8"/>
        <v>5.8455401966851957E-3</v>
      </c>
      <c r="R42" s="61">
        <v>1.8260226668870505E-2</v>
      </c>
      <c r="S42" s="60"/>
      <c r="T42" s="61"/>
    </row>
    <row r="43" spans="1:20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82">
        <f t="shared" si="9"/>
        <v>3.5268921270005422E-3</v>
      </c>
      <c r="H43" s="28">
        <f t="shared" si="2"/>
        <v>1.2116602962436985E-2</v>
      </c>
      <c r="I43" s="84">
        <v>1.9090096229413472E-2</v>
      </c>
      <c r="J43" s="80">
        <v>3.5268921270005422E-3</v>
      </c>
      <c r="K43" s="80">
        <v>1.9090096229413472E-2</v>
      </c>
      <c r="L43" s="60">
        <f t="shared" si="3"/>
        <v>1.7556787221883141E-2</v>
      </c>
      <c r="M43" s="65">
        <f t="shared" si="4"/>
        <v>1.7556787221883141E-2</v>
      </c>
      <c r="N43" s="65">
        <f t="shared" si="5"/>
        <v>1.7556787221883141E-2</v>
      </c>
      <c r="O43" s="65">
        <f t="shared" si="6"/>
        <v>5.8735520980370617E-3</v>
      </c>
      <c r="P43" s="61">
        <f t="shared" si="7"/>
        <v>5.8749079094017409E-3</v>
      </c>
      <c r="Q43" s="60">
        <f t="shared" si="8"/>
        <v>5.8455401966851957E-3</v>
      </c>
      <c r="R43" s="61">
        <v>1.8260226668870505E-2</v>
      </c>
      <c r="S43" s="60"/>
      <c r="T43" s="61"/>
    </row>
    <row r="44" spans="1:20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82">
        <f t="shared" si="9"/>
        <v>3.2924374588490959E-3</v>
      </c>
      <c r="H44" s="28">
        <f t="shared" si="2"/>
        <v>1.2116602962436985E-2</v>
      </c>
      <c r="I44" s="84">
        <v>1.8739950369782234E-2</v>
      </c>
      <c r="J44" s="80">
        <v>3.2924374588490959E-3</v>
      </c>
      <c r="K44" s="80">
        <v>1.8739950369782234E-2</v>
      </c>
      <c r="L44" s="60">
        <f t="shared" si="3"/>
        <v>1.7556787221883141E-2</v>
      </c>
      <c r="M44" s="65">
        <f t="shared" si="4"/>
        <v>1.7556787221883141E-2</v>
      </c>
      <c r="N44" s="65">
        <f t="shared" si="5"/>
        <v>1.7556787221883141E-2</v>
      </c>
      <c r="O44" s="65">
        <f t="shared" si="6"/>
        <v>5.8735520980370617E-3</v>
      </c>
      <c r="P44" s="61">
        <f t="shared" si="7"/>
        <v>5.8749079094017409E-3</v>
      </c>
      <c r="Q44" s="60">
        <f t="shared" si="8"/>
        <v>5.8455401966851957E-3</v>
      </c>
      <c r="R44" s="61">
        <v>1.8260226668870505E-2</v>
      </c>
      <c r="S44" s="60"/>
      <c r="T44" s="61"/>
    </row>
    <row r="45" spans="1:20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82">
        <f t="shared" si="9"/>
        <v>3.0578583456642942E-3</v>
      </c>
      <c r="H45" s="28">
        <f t="shared" si="2"/>
        <v>1.2116602962436985E-2</v>
      </c>
      <c r="I45" s="84">
        <v>1.9176445254763811E-2</v>
      </c>
      <c r="J45" s="80">
        <v>3.0578583456642942E-3</v>
      </c>
      <c r="K45" s="80">
        <v>1.9176445254763811E-2</v>
      </c>
      <c r="L45" s="60">
        <f t="shared" si="3"/>
        <v>1.7556787221883141E-2</v>
      </c>
      <c r="M45" s="65">
        <f t="shared" si="4"/>
        <v>1.7556787221883141E-2</v>
      </c>
      <c r="N45" s="65">
        <f t="shared" si="5"/>
        <v>1.7556787221883141E-2</v>
      </c>
      <c r="O45" s="65">
        <f t="shared" si="6"/>
        <v>5.8735520980370617E-3</v>
      </c>
      <c r="P45" s="61">
        <f t="shared" si="7"/>
        <v>5.8749079094017409E-3</v>
      </c>
      <c r="Q45" s="60">
        <f t="shared" si="8"/>
        <v>5.8455401966851957E-3</v>
      </c>
      <c r="R45" s="61">
        <v>1.8260226668870505E-2</v>
      </c>
      <c r="S45" s="60"/>
      <c r="T45" s="61"/>
    </row>
    <row r="46" spans="1:20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82">
        <f t="shared" si="9"/>
        <v>2.8233730622352956E-3</v>
      </c>
      <c r="H46" s="28">
        <f t="shared" si="2"/>
        <v>1.2116602962436985E-2</v>
      </c>
      <c r="I46" s="84">
        <v>1.9148924240489189E-2</v>
      </c>
      <c r="J46" s="80">
        <v>2.8233730622352956E-3</v>
      </c>
      <c r="K46" s="80">
        <v>1.9148924240489189E-2</v>
      </c>
      <c r="L46" s="60">
        <f t="shared" si="3"/>
        <v>1.7556787221883141E-2</v>
      </c>
      <c r="M46" s="65">
        <f t="shared" si="4"/>
        <v>1.7556787221883141E-2</v>
      </c>
      <c r="N46" s="65">
        <f t="shared" si="5"/>
        <v>1.7556787221883141E-2</v>
      </c>
      <c r="O46" s="65">
        <f t="shared" si="6"/>
        <v>5.8735520980370617E-3</v>
      </c>
      <c r="P46" s="61">
        <f t="shared" si="7"/>
        <v>5.8749079094017409E-3</v>
      </c>
      <c r="Q46" s="60">
        <f t="shared" si="8"/>
        <v>5.8455401966851957E-3</v>
      </c>
      <c r="R46" s="61">
        <v>1.8260226668870505E-2</v>
      </c>
      <c r="S46" s="60"/>
      <c r="T46" s="61"/>
    </row>
    <row r="47" spans="1:20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82">
        <f t="shared" si="9"/>
        <v>2.588829605579001E-3</v>
      </c>
      <c r="H47" s="28">
        <f t="shared" si="2"/>
        <v>1.2116602962436985E-2</v>
      </c>
      <c r="I47" s="84">
        <v>1.9051923886781511E-2</v>
      </c>
      <c r="J47" s="80">
        <v>2.588829605579001E-3</v>
      </c>
      <c r="K47" s="80">
        <v>1.9051923886781511E-2</v>
      </c>
      <c r="L47" s="60">
        <f t="shared" si="3"/>
        <v>1.7556787221883141E-2</v>
      </c>
      <c r="M47" s="65">
        <f t="shared" si="4"/>
        <v>1.7556787221883141E-2</v>
      </c>
      <c r="N47" s="65">
        <f t="shared" si="5"/>
        <v>1.7556787221883141E-2</v>
      </c>
      <c r="O47" s="65">
        <f t="shared" si="6"/>
        <v>5.8735520980370617E-3</v>
      </c>
      <c r="P47" s="61">
        <f t="shared" si="7"/>
        <v>5.8749079094017409E-3</v>
      </c>
      <c r="Q47" s="60">
        <f t="shared" si="8"/>
        <v>5.8455401966851957E-3</v>
      </c>
      <c r="R47" s="61">
        <v>1.8260226668870505E-2</v>
      </c>
      <c r="S47" s="60"/>
      <c r="T47" s="61"/>
    </row>
    <row r="48" spans="1:20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82">
        <f t="shared" si="9"/>
        <v>2.3543584508519569E-3</v>
      </c>
      <c r="H48" s="28">
        <f t="shared" si="2"/>
        <v>1.2116602962436985E-2</v>
      </c>
      <c r="I48" s="84">
        <v>1.9054804069415877E-2</v>
      </c>
      <c r="J48" s="80">
        <v>2.3543584508519569E-3</v>
      </c>
      <c r="K48" s="80">
        <v>1.9054804069415877E-2</v>
      </c>
      <c r="L48" s="60">
        <f t="shared" si="3"/>
        <v>1.7556787221883141E-2</v>
      </c>
      <c r="M48" s="65">
        <f t="shared" si="4"/>
        <v>1.7556787221883141E-2</v>
      </c>
      <c r="N48" s="65">
        <f t="shared" si="5"/>
        <v>1.7556787221883141E-2</v>
      </c>
      <c r="O48" s="65">
        <f t="shared" si="6"/>
        <v>5.8735520980370617E-3</v>
      </c>
      <c r="P48" s="61">
        <f t="shared" si="7"/>
        <v>5.8749079094017409E-3</v>
      </c>
      <c r="Q48" s="60">
        <f t="shared" si="8"/>
        <v>5.8455401966851957E-3</v>
      </c>
      <c r="R48" s="61">
        <v>1.8260226668870505E-2</v>
      </c>
      <c r="S48" s="60"/>
      <c r="T48" s="61"/>
    </row>
    <row r="49" spans="1:20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82">
        <f t="shared" si="9"/>
        <v>2.119804193110553E-3</v>
      </c>
      <c r="H49" s="28">
        <f t="shared" si="2"/>
        <v>1.2116602962436985E-2</v>
      </c>
      <c r="I49" s="84">
        <v>1.9008050154061512E-2</v>
      </c>
      <c r="J49" s="80">
        <v>2.119804193110553E-3</v>
      </c>
      <c r="K49" s="80">
        <v>1.9008050154061512E-2</v>
      </c>
      <c r="L49" s="60">
        <f t="shared" si="3"/>
        <v>1.7556787221883141E-2</v>
      </c>
      <c r="M49" s="65">
        <f t="shared" si="4"/>
        <v>1.7556787221883141E-2</v>
      </c>
      <c r="N49" s="65">
        <f t="shared" si="5"/>
        <v>1.7556787221883141E-2</v>
      </c>
      <c r="O49" s="65">
        <f t="shared" si="6"/>
        <v>5.8735520980370617E-3</v>
      </c>
      <c r="P49" s="61">
        <f t="shared" si="7"/>
        <v>5.8749079094017409E-3</v>
      </c>
      <c r="Q49" s="60">
        <f t="shared" si="8"/>
        <v>5.8455401966851957E-3</v>
      </c>
      <c r="R49" s="61">
        <v>1.8260226668870505E-2</v>
      </c>
      <c r="S49" s="60"/>
      <c r="T49" s="61"/>
    </row>
    <row r="50" spans="1:20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82">
        <f t="shared" si="9"/>
        <v>1.8852926346972704E-3</v>
      </c>
      <c r="H50" s="28">
        <f t="shared" si="2"/>
        <v>1.2116602962436985E-2</v>
      </c>
      <c r="I50" s="84">
        <v>1.9010817442268294E-2</v>
      </c>
      <c r="J50" s="80">
        <v>1.8852926346972704E-3</v>
      </c>
      <c r="K50" s="80">
        <v>1.9010817442268294E-2</v>
      </c>
      <c r="L50" s="60">
        <f t="shared" si="3"/>
        <v>1.7556787221883141E-2</v>
      </c>
      <c r="M50" s="65">
        <f t="shared" si="4"/>
        <v>1.7556787221883141E-2</v>
      </c>
      <c r="N50" s="65">
        <f t="shared" si="5"/>
        <v>1.7556787221883141E-2</v>
      </c>
      <c r="O50" s="65">
        <f t="shared" si="6"/>
        <v>5.8735520980370617E-3</v>
      </c>
      <c r="P50" s="61">
        <f t="shared" si="7"/>
        <v>5.8749079094017409E-3</v>
      </c>
      <c r="Q50" s="60">
        <f t="shared" si="8"/>
        <v>5.8455401966851957E-3</v>
      </c>
      <c r="R50" s="61">
        <v>1.8260226668870505E-2</v>
      </c>
      <c r="S50" s="60"/>
      <c r="T50" s="61"/>
    </row>
    <row r="51" spans="1:20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82">
        <f t="shared" si="9"/>
        <v>1.6507858690257345E-3</v>
      </c>
      <c r="H51" s="28">
        <f t="shared" si="2"/>
        <v>1.2116602962436985E-2</v>
      </c>
      <c r="I51" s="84">
        <v>1.8975230369214221E-2</v>
      </c>
      <c r="J51" s="80">
        <v>1.6507858690257345E-3</v>
      </c>
      <c r="K51" s="80">
        <v>1.8975230369214221E-2</v>
      </c>
      <c r="L51" s="60">
        <f t="shared" si="3"/>
        <v>1.7556787221883141E-2</v>
      </c>
      <c r="M51" s="65">
        <f t="shared" si="4"/>
        <v>1.7556787221883141E-2</v>
      </c>
      <c r="N51" s="65">
        <f t="shared" si="5"/>
        <v>1.7556787221883141E-2</v>
      </c>
      <c r="O51" s="65">
        <f t="shared" si="6"/>
        <v>5.8735520980370617E-3</v>
      </c>
      <c r="P51" s="61">
        <f t="shared" si="7"/>
        <v>5.8749079094017409E-3</v>
      </c>
      <c r="Q51" s="60">
        <f t="shared" si="8"/>
        <v>5.8455401966851957E-3</v>
      </c>
      <c r="R51" s="61">
        <v>1.8260226668870505E-2</v>
      </c>
      <c r="S51" s="60"/>
      <c r="T51" s="61"/>
    </row>
    <row r="52" spans="1:20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82">
        <f t="shared" si="9"/>
        <v>1.4162447374115865E-3</v>
      </c>
      <c r="H52" s="28">
        <f t="shared" si="2"/>
        <v>1.2116602962436985E-2</v>
      </c>
      <c r="I52" s="84">
        <v>1.8987746540812468E-2</v>
      </c>
      <c r="J52" s="80">
        <v>1.4162447374115865E-3</v>
      </c>
      <c r="K52" s="80">
        <v>1.8987746540812468E-2</v>
      </c>
      <c r="L52" s="60">
        <f t="shared" si="3"/>
        <v>1.7556787221883141E-2</v>
      </c>
      <c r="M52" s="65">
        <f t="shared" si="4"/>
        <v>1.7556787221883141E-2</v>
      </c>
      <c r="N52" s="65">
        <f t="shared" si="5"/>
        <v>1.7556787221883141E-2</v>
      </c>
      <c r="O52" s="65">
        <f t="shared" si="6"/>
        <v>5.8735520980370617E-3</v>
      </c>
      <c r="P52" s="61">
        <f t="shared" si="7"/>
        <v>5.8749079094017409E-3</v>
      </c>
      <c r="Q52" s="60">
        <f t="shared" si="8"/>
        <v>5.8455401966851957E-3</v>
      </c>
      <c r="R52" s="61">
        <v>1.8260226668870505E-2</v>
      </c>
      <c r="S52" s="60"/>
      <c r="T52" s="61"/>
    </row>
    <row r="53" spans="1:20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83">
        <f>J53</f>
        <v>1.1817489187838871E-3</v>
      </c>
      <c r="H53" s="36">
        <f t="shared" si="2"/>
        <v>1.2116602962436985E-2</v>
      </c>
      <c r="I53" s="85">
        <v>1.8983203271500659E-2</v>
      </c>
      <c r="J53" s="81">
        <v>1.1817489187838871E-3</v>
      </c>
      <c r="K53" s="81">
        <v>1.8983203271500659E-2</v>
      </c>
      <c r="L53" s="62">
        <f t="shared" si="3"/>
        <v>1.7556787221883141E-2</v>
      </c>
      <c r="M53" s="66">
        <f t="shared" si="4"/>
        <v>1.7556787221883141E-2</v>
      </c>
      <c r="N53" s="66">
        <f t="shared" si="5"/>
        <v>1.7556787221883141E-2</v>
      </c>
      <c r="O53" s="66">
        <f t="shared" si="6"/>
        <v>5.8735520980370617E-3</v>
      </c>
      <c r="P53" s="63">
        <f t="shared" si="7"/>
        <v>5.8749079094017409E-3</v>
      </c>
      <c r="Q53" s="62">
        <f t="shared" si="8"/>
        <v>5.8455401966851957E-3</v>
      </c>
      <c r="R53" s="63">
        <v>1.8260226668870505E-2</v>
      </c>
      <c r="S53" s="62"/>
      <c r="T53" s="63"/>
    </row>
    <row r="57" spans="1:20" x14ac:dyDescent="0.35">
      <c r="G57" s="26"/>
    </row>
    <row r="58" spans="1:20" x14ac:dyDescent="0.35">
      <c r="G58" s="26"/>
    </row>
    <row r="59" spans="1:20" x14ac:dyDescent="0.35">
      <c r="G59" s="26"/>
    </row>
    <row r="60" spans="1:20" x14ac:dyDescent="0.35">
      <c r="G60" s="26"/>
    </row>
    <row r="61" spans="1:20" x14ac:dyDescent="0.35">
      <c r="G61" s="26"/>
    </row>
    <row r="62" spans="1:20" x14ac:dyDescent="0.35">
      <c r="G62" s="26"/>
    </row>
    <row r="63" spans="1:20" x14ac:dyDescent="0.35">
      <c r="G63" s="26"/>
    </row>
    <row r="64" spans="1:20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9B85-6CF3-4E77-B5AD-5FBCEED36443}">
  <dimension ref="A1:B18"/>
  <sheetViews>
    <sheetView workbookViewId="0"/>
  </sheetViews>
  <sheetFormatPr defaultRowHeight="14.5" x14ac:dyDescent="0.35"/>
  <cols>
    <col min="1" max="1" width="33.453125" customWidth="1"/>
    <col min="2" max="2" width="22" bestFit="1" customWidth="1"/>
  </cols>
  <sheetData>
    <row r="1" spans="1:2" ht="15" thickBot="1" x14ac:dyDescent="0.4">
      <c r="A1" s="6" t="s">
        <v>0</v>
      </c>
      <c r="B1" s="7" t="s">
        <v>1</v>
      </c>
    </row>
    <row r="2" spans="1:2" x14ac:dyDescent="0.35">
      <c r="A2" s="13" t="s">
        <v>2</v>
      </c>
      <c r="B2" s="14" t="s">
        <v>8</v>
      </c>
    </row>
    <row r="3" spans="1:2" x14ac:dyDescent="0.35">
      <c r="A3" s="2" t="s">
        <v>4</v>
      </c>
      <c r="B3" s="3" t="s">
        <v>6</v>
      </c>
    </row>
    <row r="4" spans="1:2" x14ac:dyDescent="0.35">
      <c r="A4" s="2" t="s">
        <v>9</v>
      </c>
      <c r="B4" s="3" t="s">
        <v>7</v>
      </c>
    </row>
    <row r="5" spans="1:2" x14ac:dyDescent="0.35">
      <c r="A5" s="2" t="s">
        <v>10</v>
      </c>
      <c r="B5" s="3" t="s">
        <v>5</v>
      </c>
    </row>
    <row r="6" spans="1:2" ht="15" thickBot="1" x14ac:dyDescent="0.4">
      <c r="A6" s="15" t="s">
        <v>11</v>
      </c>
      <c r="B6" s="4" t="s">
        <v>5</v>
      </c>
    </row>
    <row r="7" spans="1:2" x14ac:dyDescent="0.35">
      <c r="A7" s="2" t="s">
        <v>12</v>
      </c>
      <c r="B7" s="3" t="s">
        <v>8</v>
      </c>
    </row>
    <row r="8" spans="1:2" x14ac:dyDescent="0.35">
      <c r="A8" s="2" t="s">
        <v>13</v>
      </c>
      <c r="B8" s="3" t="s">
        <v>8</v>
      </c>
    </row>
    <row r="9" spans="1:2" x14ac:dyDescent="0.35">
      <c r="A9" s="2" t="s">
        <v>14</v>
      </c>
      <c r="B9" s="3" t="s">
        <v>8</v>
      </c>
    </row>
    <row r="10" spans="1:2" x14ac:dyDescent="0.35">
      <c r="A10" s="2" t="s">
        <v>15</v>
      </c>
      <c r="B10" s="3" t="s">
        <v>8</v>
      </c>
    </row>
    <row r="11" spans="1:2" x14ac:dyDescent="0.35">
      <c r="A11" s="2" t="s">
        <v>16</v>
      </c>
      <c r="B11" s="3" t="s">
        <v>8</v>
      </c>
    </row>
    <row r="12" spans="1:2" x14ac:dyDescent="0.35">
      <c r="A12" s="2" t="s">
        <v>17</v>
      </c>
      <c r="B12" s="3" t="s">
        <v>8</v>
      </c>
    </row>
    <row r="13" spans="1:2" x14ac:dyDescent="0.35">
      <c r="A13" s="2" t="s">
        <v>18</v>
      </c>
      <c r="B13" s="3" t="s">
        <v>8</v>
      </c>
    </row>
    <row r="14" spans="1:2" x14ac:dyDescent="0.35">
      <c r="A14" s="2" t="s">
        <v>19</v>
      </c>
      <c r="B14" s="3" t="s">
        <v>8</v>
      </c>
    </row>
    <row r="15" spans="1:2" x14ac:dyDescent="0.35">
      <c r="A15" s="2" t="s">
        <v>20</v>
      </c>
      <c r="B15" s="3" t="s">
        <v>8</v>
      </c>
    </row>
    <row r="16" spans="1:2" x14ac:dyDescent="0.35">
      <c r="A16" s="2" t="s">
        <v>21</v>
      </c>
      <c r="B16" s="3" t="s">
        <v>8</v>
      </c>
    </row>
    <row r="17" spans="1:2" x14ac:dyDescent="0.35">
      <c r="A17" s="2" t="s">
        <v>22</v>
      </c>
      <c r="B17" s="3" t="s">
        <v>8</v>
      </c>
    </row>
    <row r="18" spans="1:2" ht="15" thickBot="1" x14ac:dyDescent="0.4">
      <c r="A18" s="15" t="s">
        <v>23</v>
      </c>
      <c r="B18" s="4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ED5-AA70-4A59-81FD-E56F619C9277}">
  <sheetPr>
    <tabColor theme="7"/>
  </sheetPr>
  <dimension ref="A1:R53"/>
  <sheetViews>
    <sheetView workbookViewId="0">
      <selection activeCell="F4" sqref="F3:F4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10.26953125" customWidth="1"/>
    <col min="16" max="16" width="11.1796875" customWidth="1"/>
    <col min="17" max="17" width="9.179687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f>I3</f>
        <v>-0.14682450169709158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f>-1*F3</f>
        <v>0.14682450169709158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0.14682450169709158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3">
        <v>0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3">
        <v>0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3">
        <v>0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3">
        <v>0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3">
        <v>0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3">
        <v>0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3">
        <v>0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3">
        <v>0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AB8C-9FE7-46C7-A1C8-FA045ADFC6E0}">
  <sheetPr>
    <tabColor rgb="FFFFC000"/>
  </sheetPr>
  <dimension ref="A1:R89"/>
  <sheetViews>
    <sheetView workbookViewId="0">
      <selection activeCell="I2" sqref="E2:I33"/>
    </sheetView>
  </sheetViews>
  <sheetFormatPr defaultRowHeight="14.5" x14ac:dyDescent="0.35"/>
  <cols>
    <col min="1" max="1" width="4.81640625" bestFit="1" customWidth="1"/>
    <col min="2" max="2" width="13.26953125" bestFit="1" customWidth="1"/>
    <col min="3" max="3" width="11.36328125" bestFit="1" customWidth="1"/>
    <col min="4" max="4" width="8.81640625" bestFit="1" customWidth="1"/>
    <col min="5" max="5" width="21.90625" bestFit="1" customWidth="1"/>
    <col min="6" max="6" width="19.26953125" bestFit="1" customWidth="1"/>
    <col min="7" max="7" width="18.90625" bestFit="1" customWidth="1"/>
    <col min="8" max="8" width="21.08984375" bestFit="1" customWidth="1"/>
    <col min="9" max="9" width="22.1796875" bestFit="1" customWidth="1"/>
    <col min="15" max="15" width="9.6328125" bestFit="1" customWidth="1"/>
    <col min="17" max="17" width="9.36328125" bestFit="1" customWidth="1"/>
    <col min="18" max="18" width="8.26953125" bestFit="1" customWidth="1"/>
  </cols>
  <sheetData>
    <row r="1" spans="1:18" ht="73" thickBot="1" x14ac:dyDescent="0.4">
      <c r="A1" s="38" t="s">
        <v>3</v>
      </c>
      <c r="B1" s="39" t="s">
        <v>2</v>
      </c>
      <c r="C1" s="40" t="s">
        <v>4</v>
      </c>
      <c r="D1" s="41" t="s">
        <v>9</v>
      </c>
      <c r="E1" s="42" t="s">
        <v>10</v>
      </c>
      <c r="F1" s="41" t="s">
        <v>11</v>
      </c>
      <c r="G1" s="39" t="s">
        <v>12</v>
      </c>
      <c r="H1" s="40" t="s">
        <v>13</v>
      </c>
      <c r="I1" s="41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3" t="s">
        <v>19</v>
      </c>
      <c r="O1" s="56" t="s">
        <v>20</v>
      </c>
      <c r="P1" s="43" t="s">
        <v>21</v>
      </c>
      <c r="Q1" s="67" t="s">
        <v>24</v>
      </c>
      <c r="R1" s="68" t="s">
        <v>25</v>
      </c>
    </row>
    <row r="2" spans="1:18" x14ac:dyDescent="0.35">
      <c r="A2" s="11">
        <v>2019</v>
      </c>
      <c r="B2" s="29">
        <v>1.2105102847670362E-4</v>
      </c>
      <c r="C2" s="8">
        <v>0.91600000000000004</v>
      </c>
      <c r="D2" s="5">
        <v>1.0149999999999999</v>
      </c>
      <c r="E2" s="9">
        <v>0</v>
      </c>
      <c r="F2" s="5">
        <v>0</v>
      </c>
      <c r="G2" s="29">
        <v>1.4367158444419589E-2</v>
      </c>
      <c r="H2" s="16">
        <v>-1.40443302973154E-2</v>
      </c>
      <c r="I2" s="33">
        <v>1.1594114673097344E-2</v>
      </c>
      <c r="J2" s="46">
        <v>0</v>
      </c>
      <c r="K2" s="47">
        <v>0</v>
      </c>
      <c r="L2" s="47">
        <v>0</v>
      </c>
      <c r="M2" s="47">
        <v>0</v>
      </c>
      <c r="N2" s="54">
        <v>0</v>
      </c>
      <c r="O2" s="52">
        <v>-9.3887897849975136E-4</v>
      </c>
      <c r="P2" s="48">
        <v>0</v>
      </c>
      <c r="Q2" s="69">
        <v>0</v>
      </c>
      <c r="R2" s="70">
        <v>0</v>
      </c>
    </row>
    <row r="3" spans="1:18" x14ac:dyDescent="0.35">
      <c r="A3" s="12">
        <v>2020</v>
      </c>
      <c r="B3" s="30">
        <v>-7.7876070909342163E-2</v>
      </c>
      <c r="C3" s="1"/>
      <c r="D3" s="3"/>
      <c r="E3" s="10">
        <v>0</v>
      </c>
      <c r="F3" s="57">
        <v>0</v>
      </c>
      <c r="G3" s="30">
        <v>1.4052420473354565E-2</v>
      </c>
      <c r="H3" s="17">
        <v>-9.0654575174511268E-2</v>
      </c>
      <c r="I3" s="34">
        <v>-0.14682450169709158</v>
      </c>
      <c r="J3" s="46">
        <v>-0.17422096317280447</v>
      </c>
      <c r="K3" s="47">
        <v>-0.1594488188976379</v>
      </c>
      <c r="L3" s="47">
        <v>2.4883359253499247E-2</v>
      </c>
      <c r="M3" s="47">
        <v>0.46156622158065674</v>
      </c>
      <c r="N3" s="54">
        <v>-0.15667311411992252</v>
      </c>
      <c r="O3" s="52">
        <v>7.8000187952259967E-3</v>
      </c>
      <c r="P3" s="48">
        <v>-6.4639824705560109E-2</v>
      </c>
      <c r="Q3" s="69">
        <v>0</v>
      </c>
      <c r="R3" s="71">
        <f>I3</f>
        <v>-0.14682450169709158</v>
      </c>
    </row>
    <row r="4" spans="1:18" x14ac:dyDescent="0.35">
      <c r="A4" s="12">
        <v>2021</v>
      </c>
      <c r="B4" s="30">
        <v>4.2352512417256946E-2</v>
      </c>
      <c r="C4" s="1"/>
      <c r="D4" s="3"/>
      <c r="E4" s="10">
        <v>0</v>
      </c>
      <c r="F4" s="57">
        <v>0</v>
      </c>
      <c r="G4" s="30">
        <v>1.374215669864322E-2</v>
      </c>
      <c r="H4" s="17">
        <v>2.8222517461231299E-2</v>
      </c>
      <c r="I4" s="34">
        <v>0.13101950863109441</v>
      </c>
      <c r="J4" s="46">
        <v>0.26226586620926234</v>
      </c>
      <c r="K4" s="47">
        <v>0.24008196721311478</v>
      </c>
      <c r="L4" s="47">
        <v>1.7046029337379857E-2</v>
      </c>
      <c r="M4" s="47">
        <v>-0.28654814814814816</v>
      </c>
      <c r="N4" s="54">
        <v>0.2364801223241588</v>
      </c>
      <c r="O4" s="52">
        <v>3.5621036926520029E-2</v>
      </c>
      <c r="P4" s="48">
        <v>0.11449487554904843</v>
      </c>
      <c r="Q4" s="69">
        <v>0</v>
      </c>
      <c r="R4" s="71">
        <f>F4</f>
        <v>0</v>
      </c>
    </row>
    <row r="5" spans="1:18" x14ac:dyDescent="0.35">
      <c r="A5" s="12">
        <v>2022</v>
      </c>
      <c r="B5" s="30">
        <v>2.6999999999999899E-2</v>
      </c>
      <c r="C5" s="1"/>
      <c r="D5" s="3"/>
      <c r="E5" s="10">
        <v>0</v>
      </c>
      <c r="F5" s="3">
        <v>0</v>
      </c>
      <c r="G5" s="30">
        <v>1.3443258194889302E-2</v>
      </c>
      <c r="H5" s="17">
        <v>1.3376912516303465E-2</v>
      </c>
      <c r="I5" s="34">
        <v>-1.743926755754651E-2</v>
      </c>
      <c r="J5" s="46">
        <v>-1.7439845848830165E-2</v>
      </c>
      <c r="K5" s="47">
        <v>-1.7440487993730058E-2</v>
      </c>
      <c r="L5" s="47">
        <v>-1.7441686974685424E-2</v>
      </c>
      <c r="M5" s="47">
        <v>1.3441864972244167E-2</v>
      </c>
      <c r="N5" s="54">
        <v>1.3443260315238416E-2</v>
      </c>
      <c r="O5" s="52">
        <v>1.350621285791464E-2</v>
      </c>
      <c r="P5" s="48">
        <v>-1.7603783499737301E-2</v>
      </c>
      <c r="Q5" s="69">
        <f>H5</f>
        <v>1.3376912516303465E-2</v>
      </c>
      <c r="R5" s="70">
        <v>0</v>
      </c>
    </row>
    <row r="6" spans="1:18" x14ac:dyDescent="0.35">
      <c r="A6" s="12">
        <v>2023</v>
      </c>
      <c r="B6" s="30">
        <v>3.0999999999999878E-2</v>
      </c>
      <c r="C6" s="1"/>
      <c r="D6" s="3"/>
      <c r="E6" s="10">
        <v>0</v>
      </c>
      <c r="F6" s="3">
        <v>0</v>
      </c>
      <c r="G6" s="30">
        <v>1.3151815306267202E-2</v>
      </c>
      <c r="H6" s="17">
        <v>1.761649579469711E-2</v>
      </c>
      <c r="I6" s="34">
        <v>7.6371820635355414E-2</v>
      </c>
      <c r="J6" s="46">
        <v>7.637189914627554E-2</v>
      </c>
      <c r="K6" s="47">
        <v>7.6372337971861368E-2</v>
      </c>
      <c r="L6" s="47">
        <v>7.6375637138533056E-2</v>
      </c>
      <c r="M6" s="47">
        <v>1.3154300076494287E-2</v>
      </c>
      <c r="N6" s="54">
        <v>1.3151456507335266E-2</v>
      </c>
      <c r="O6" s="52">
        <v>1.3148542999289303E-2</v>
      </c>
      <c r="P6" s="48">
        <v>7.6491040385129702E-2</v>
      </c>
      <c r="Q6" s="52"/>
      <c r="R6" s="48"/>
    </row>
    <row r="7" spans="1:18" x14ac:dyDescent="0.35">
      <c r="A7" s="12">
        <v>2024</v>
      </c>
      <c r="B7" s="30">
        <v>3.0000000000000037E-2</v>
      </c>
      <c r="C7" s="1"/>
      <c r="D7" s="3"/>
      <c r="E7" s="10">
        <v>0</v>
      </c>
      <c r="F7" s="72">
        <f>I7</f>
        <v>-1.1304953210778365E-2</v>
      </c>
      <c r="G7" s="30">
        <v>1.2861703874005075E-2</v>
      </c>
      <c r="H7" s="17">
        <v>1.6920667511116642E-2</v>
      </c>
      <c r="I7" s="34">
        <v>-1.1304953210778365E-2</v>
      </c>
      <c r="J7" s="46">
        <v>-1.1304284141238017E-2</v>
      </c>
      <c r="K7" s="47">
        <v>-1.1303268662446525E-2</v>
      </c>
      <c r="L7" s="47">
        <v>-1.1304854880273925E-2</v>
      </c>
      <c r="M7" s="47">
        <v>1.2858799261166853E-2</v>
      </c>
      <c r="N7" s="54">
        <v>1.2861507851915119E-2</v>
      </c>
      <c r="O7" s="52">
        <v>1.2802525429673743E-2</v>
      </c>
      <c r="P7" s="48">
        <v>-1.1428571428571449E-2</v>
      </c>
      <c r="Q7" s="52"/>
      <c r="R7" s="48"/>
    </row>
    <row r="8" spans="1:18" x14ac:dyDescent="0.35">
      <c r="A8" s="12">
        <v>2025</v>
      </c>
      <c r="B8" s="30">
        <v>2.6999999999999951E-2</v>
      </c>
      <c r="C8" s="1"/>
      <c r="D8" s="3"/>
      <c r="E8" s="10">
        <v>0</v>
      </c>
      <c r="F8" s="72">
        <f>-1*F7</f>
        <v>1.1304953210778365E-2</v>
      </c>
      <c r="G8" s="30">
        <v>1.2578127132882103E-2</v>
      </c>
      <c r="H8" s="17">
        <v>1.4242726048165115E-2</v>
      </c>
      <c r="I8" s="34">
        <v>6.87128437893232E-2</v>
      </c>
      <c r="J8" s="46">
        <v>6.8712954407523813E-2</v>
      </c>
      <c r="K8" s="47">
        <v>6.8712354497593345E-2</v>
      </c>
      <c r="L8" s="47">
        <v>6.8709333739203293E-2</v>
      </c>
      <c r="M8" s="47">
        <v>1.2579076802252257E-2</v>
      </c>
      <c r="N8" s="54">
        <v>1.2579281938105858E-2</v>
      </c>
      <c r="O8" s="52">
        <v>1.2640692640692586E-2</v>
      </c>
      <c r="P8" s="48">
        <v>6.886152299572762E-2</v>
      </c>
      <c r="Q8" s="52"/>
      <c r="R8" s="48"/>
    </row>
    <row r="9" spans="1:18" x14ac:dyDescent="0.35">
      <c r="A9" s="12">
        <v>2026</v>
      </c>
      <c r="B9" s="30">
        <v>2.2999999999999916E-2</v>
      </c>
      <c r="C9" s="1"/>
      <c r="D9" s="3"/>
      <c r="E9" s="10">
        <v>0</v>
      </c>
      <c r="F9" s="72">
        <f>I9</f>
        <v>-1.2786499233908467E-2</v>
      </c>
      <c r="G9" s="30">
        <v>1.2289214118120338E-2</v>
      </c>
      <c r="H9" s="17">
        <v>1.0580756697294812E-2</v>
      </c>
      <c r="I9" s="34">
        <v>-1.2786499233908467E-2</v>
      </c>
      <c r="J9" s="46">
        <v>-1.2787509196038219E-2</v>
      </c>
      <c r="K9" s="47">
        <v>-1.2784547006236026E-2</v>
      </c>
      <c r="L9" s="47">
        <v>-1.2786278227278071E-2</v>
      </c>
      <c r="M9" s="47">
        <v>1.2291351029811416E-2</v>
      </c>
      <c r="N9" s="54">
        <v>1.2289138233722722E-2</v>
      </c>
      <c r="O9" s="52">
        <v>1.2226402188782549E-2</v>
      </c>
      <c r="P9" s="48">
        <v>-1.2932047966141646E-2</v>
      </c>
      <c r="Q9" s="52"/>
      <c r="R9" s="48"/>
    </row>
    <row r="10" spans="1:18" x14ac:dyDescent="0.35">
      <c r="A10" s="12">
        <v>2027</v>
      </c>
      <c r="B10" s="30">
        <v>3.1848225941702696E-2</v>
      </c>
      <c r="C10" s="1"/>
      <c r="D10" s="3"/>
      <c r="E10" s="10">
        <v>0</v>
      </c>
      <c r="F10" s="72">
        <f>-1*F9</f>
        <v>1.2786499233908467E-2</v>
      </c>
      <c r="G10" s="30">
        <v>1.2004366780842476E-2</v>
      </c>
      <c r="H10" s="17">
        <v>1.9608471872491123E-2</v>
      </c>
      <c r="I10" s="34">
        <v>6.8910382414313243E-2</v>
      </c>
      <c r="J10" s="46">
        <v>6.8910597906753607E-2</v>
      </c>
      <c r="K10" s="47">
        <v>6.891032499379468E-2</v>
      </c>
      <c r="L10" s="47">
        <v>6.8911419568030124E-2</v>
      </c>
      <c r="M10" s="47">
        <v>1.2002506338894733E-2</v>
      </c>
      <c r="N10" s="54">
        <v>1.200422259086099E-2</v>
      </c>
      <c r="O10" s="52">
        <v>1.2078722865106788E-2</v>
      </c>
      <c r="P10" s="48">
        <v>6.9080514530729054E-2</v>
      </c>
      <c r="Q10" s="52"/>
      <c r="R10" s="48"/>
    </row>
    <row r="11" spans="1:18" x14ac:dyDescent="0.35">
      <c r="A11" s="12">
        <v>2028</v>
      </c>
      <c r="B11" s="30">
        <v>2.8461724666800917E-2</v>
      </c>
      <c r="C11" s="1"/>
      <c r="D11" s="3"/>
      <c r="E11" s="10">
        <v>0</v>
      </c>
      <c r="F11" s="72">
        <f>I11</f>
        <v>-3.4830935231535349E-3</v>
      </c>
      <c r="G11" s="30">
        <v>1.1719412735892039E-2</v>
      </c>
      <c r="H11" s="17">
        <v>1.6548374697717947E-2</v>
      </c>
      <c r="I11" s="34">
        <v>-3.4830935231535349E-3</v>
      </c>
      <c r="J11" s="46">
        <v>-3.4823932868860486E-3</v>
      </c>
      <c r="K11" s="47">
        <v>-3.4832324397040351E-3</v>
      </c>
      <c r="L11" s="47">
        <v>-3.483659276191734E-3</v>
      </c>
      <c r="M11" s="47">
        <v>1.1719000628777404E-2</v>
      </c>
      <c r="N11" s="54">
        <v>1.1718544025640277E-2</v>
      </c>
      <c r="O11" s="52">
        <v>1.1684192956100866E-2</v>
      </c>
      <c r="P11" s="48">
        <v>-3.5650623885918825E-3</v>
      </c>
      <c r="Q11" s="52"/>
      <c r="R11" s="48"/>
    </row>
    <row r="12" spans="1:18" x14ac:dyDescent="0.35">
      <c r="A12" s="12">
        <v>2029</v>
      </c>
      <c r="B12" s="30">
        <v>2.1959772088564766E-2</v>
      </c>
      <c r="C12" s="1"/>
      <c r="D12" s="3"/>
      <c r="E12" s="10">
        <v>0</v>
      </c>
      <c r="F12" s="72">
        <f>-1*F11</f>
        <v>3.4830935231535349E-3</v>
      </c>
      <c r="G12" s="30">
        <v>1.1441100154182458E-2</v>
      </c>
      <c r="H12" s="17">
        <v>1.0399688061696312E-2</v>
      </c>
      <c r="I12" s="34">
        <v>5.4253062352390156E-2</v>
      </c>
      <c r="J12" s="46">
        <v>5.4252450356857121E-2</v>
      </c>
      <c r="K12" s="47">
        <v>5.4247121310737625E-2</v>
      </c>
      <c r="L12" s="47">
        <v>5.42531985220987E-2</v>
      </c>
      <c r="M12" s="47">
        <v>1.1440566447558293E-2</v>
      </c>
      <c r="N12" s="54">
        <v>1.1441183501944964E-2</v>
      </c>
      <c r="O12" s="52">
        <v>1.1466754660947043E-2</v>
      </c>
      <c r="P12" s="48">
        <v>5.4338103756708403E-2</v>
      </c>
      <c r="Q12" s="52"/>
      <c r="R12" s="48"/>
    </row>
    <row r="13" spans="1:18" x14ac:dyDescent="0.35">
      <c r="A13" s="12">
        <v>2030</v>
      </c>
      <c r="B13" s="30">
        <v>2.3820424150676402E-2</v>
      </c>
      <c r="C13" s="1"/>
      <c r="D13" s="3"/>
      <c r="E13" s="10">
        <v>0</v>
      </c>
      <c r="F13" s="72">
        <f>I13</f>
        <v>-4.4939545561997699E-3</v>
      </c>
      <c r="G13" s="30">
        <v>1.1158029145882145E-2</v>
      </c>
      <c r="H13" s="17">
        <v>1.2522666724497962E-2</v>
      </c>
      <c r="I13" s="34">
        <v>-4.4939545561997699E-3</v>
      </c>
      <c r="J13" s="46">
        <v>-4.4938619352234239E-3</v>
      </c>
      <c r="K13" s="47">
        <v>-4.4893292682926461E-3</v>
      </c>
      <c r="L13" s="47">
        <v>-4.4921718185467101E-3</v>
      </c>
      <c r="M13" s="47">
        <v>1.1160679296626454E-2</v>
      </c>
      <c r="N13" s="54">
        <v>1.1158296357450814E-2</v>
      </c>
      <c r="O13" s="52">
        <v>1.1092080580703038E-2</v>
      </c>
      <c r="P13" s="48">
        <v>-4.4538706256627963E-3</v>
      </c>
      <c r="Q13" s="52"/>
      <c r="R13" s="48"/>
    </row>
    <row r="14" spans="1:18" x14ac:dyDescent="0.35">
      <c r="A14" s="12">
        <v>2031</v>
      </c>
      <c r="B14" s="30">
        <v>3.1678202740444431E-2</v>
      </c>
      <c r="C14" s="1"/>
      <c r="D14" s="3"/>
      <c r="E14" s="10">
        <v>0</v>
      </c>
      <c r="F14" s="72">
        <f>-1*F13</f>
        <v>4.4939545561997699E-3</v>
      </c>
      <c r="G14" s="30">
        <v>1.0877039331322946E-2</v>
      </c>
      <c r="H14" s="17">
        <v>2.0577342841698539E-2</v>
      </c>
      <c r="I14" s="34">
        <v>5.9318939245384492E-2</v>
      </c>
      <c r="J14" s="46">
        <v>5.9318569708161545E-2</v>
      </c>
      <c r="K14" s="47">
        <v>5.9321190405096112E-2</v>
      </c>
      <c r="L14" s="47">
        <v>5.9319060734491752E-2</v>
      </c>
      <c r="M14" s="47">
        <v>1.0876271559541992E-2</v>
      </c>
      <c r="N14" s="54">
        <v>1.0876742073427344E-2</v>
      </c>
      <c r="O14" s="52">
        <v>1.088973138662575E-2</v>
      </c>
      <c r="P14" s="48">
        <v>5.9224541968470414E-2</v>
      </c>
      <c r="Q14" s="52"/>
      <c r="R14" s="48"/>
    </row>
    <row r="15" spans="1:18" x14ac:dyDescent="0.35">
      <c r="A15" s="12">
        <v>2032</v>
      </c>
      <c r="B15" s="30">
        <v>2.46686231798234E-2</v>
      </c>
      <c r="C15" s="1"/>
      <c r="D15" s="3"/>
      <c r="E15" s="10">
        <v>0</v>
      </c>
      <c r="F15" s="3">
        <v>0</v>
      </c>
      <c r="G15" s="30">
        <v>1.0596300313729809E-2</v>
      </c>
      <c r="H15" s="17">
        <v>1.3924771802276413E-2</v>
      </c>
      <c r="I15" s="34">
        <v>4.3116869786581998E-4</v>
      </c>
      <c r="J15" s="46">
        <v>4.3164958790457625E-4</v>
      </c>
      <c r="K15" s="47">
        <v>4.2642690392375517E-4</v>
      </c>
      <c r="L15" s="47">
        <v>4.3016319554147392E-4</v>
      </c>
      <c r="M15" s="47">
        <v>1.0596696774985086E-2</v>
      </c>
      <c r="N15" s="54">
        <v>1.0596419858889698E-2</v>
      </c>
      <c r="O15" s="52">
        <v>1.061283115225034E-2</v>
      </c>
      <c r="P15" s="48">
        <v>4.0225261464205809E-4</v>
      </c>
      <c r="Q15" s="52"/>
      <c r="R15" s="48"/>
    </row>
    <row r="16" spans="1:18" x14ac:dyDescent="0.35">
      <c r="A16" s="12">
        <v>2033</v>
      </c>
      <c r="B16" s="30">
        <v>2.8914332369927402E-2</v>
      </c>
      <c r="C16" s="1"/>
      <c r="D16" s="3"/>
      <c r="E16" s="10">
        <v>0</v>
      </c>
      <c r="F16" s="3">
        <v>0</v>
      </c>
      <c r="G16" s="30">
        <v>1.0314565267007006E-2</v>
      </c>
      <c r="H16" s="17">
        <v>1.8409877222748741E-2</v>
      </c>
      <c r="I16" s="34">
        <v>5.1908543748093172E-2</v>
      </c>
      <c r="J16" s="46">
        <v>5.1907639812318558E-2</v>
      </c>
      <c r="K16" s="47">
        <v>5.1907988845381427E-2</v>
      </c>
      <c r="L16" s="47">
        <v>5.1909407771571221E-2</v>
      </c>
      <c r="M16" s="47">
        <v>1.031259484066758E-2</v>
      </c>
      <c r="N16" s="54">
        <v>1.0315058228243438E-2</v>
      </c>
      <c r="O16" s="52">
        <v>1.0343466245558531E-2</v>
      </c>
      <c r="P16" s="48">
        <v>5.1869722557297916E-2</v>
      </c>
      <c r="Q16" s="52"/>
      <c r="R16" s="48"/>
    </row>
    <row r="17" spans="1:18" x14ac:dyDescent="0.35">
      <c r="A17" s="12">
        <v>2034</v>
      </c>
      <c r="B17" s="30">
        <v>2.3666559688566621E-2</v>
      </c>
      <c r="C17" s="1"/>
      <c r="D17" s="3"/>
      <c r="E17" s="10">
        <v>0</v>
      </c>
      <c r="F17" s="3">
        <v>0</v>
      </c>
      <c r="G17" s="30">
        <v>1.0036167324643337E-2</v>
      </c>
      <c r="H17" s="17">
        <v>1.3494954740113035E-2</v>
      </c>
      <c r="I17" s="34">
        <v>3.4074140145541371E-3</v>
      </c>
      <c r="J17" s="46">
        <v>3.4098658786089042E-3</v>
      </c>
      <c r="K17" s="47">
        <v>3.406523217241394E-3</v>
      </c>
      <c r="L17" s="47">
        <v>3.4075370958523807E-3</v>
      </c>
      <c r="M17" s="47">
        <v>1.0036107155945648E-2</v>
      </c>
      <c r="N17" s="54">
        <v>1.0035860760213794E-2</v>
      </c>
      <c r="O17" s="52">
        <v>1.0003125976867892E-2</v>
      </c>
      <c r="P17" s="48">
        <v>3.4403669724770588E-3</v>
      </c>
      <c r="Q17" s="52"/>
      <c r="R17" s="48"/>
    </row>
    <row r="18" spans="1:18" x14ac:dyDescent="0.35">
      <c r="A18" s="12">
        <v>2035</v>
      </c>
      <c r="B18" s="30">
        <v>2.3644563428100032E-2</v>
      </c>
      <c r="C18" s="1"/>
      <c r="D18" s="3"/>
      <c r="E18" s="10">
        <v>0</v>
      </c>
      <c r="F18" s="3">
        <v>0</v>
      </c>
      <c r="G18" s="30">
        <v>9.7578079940218582E-3</v>
      </c>
      <c r="H18" s="17">
        <v>1.3752560588430182E-2</v>
      </c>
      <c r="I18" s="34">
        <v>4.2576959621918244E-2</v>
      </c>
      <c r="J18" s="46">
        <v>4.2572053348042781E-2</v>
      </c>
      <c r="K18" s="47">
        <v>4.2580715815987769E-2</v>
      </c>
      <c r="L18" s="47">
        <v>4.2575742281569399E-2</v>
      </c>
      <c r="M18" s="47">
        <v>9.7579400367000611E-3</v>
      </c>
      <c r="N18" s="54">
        <v>9.7576112449508853E-3</v>
      </c>
      <c r="O18" s="52">
        <v>9.7493036211698456E-3</v>
      </c>
      <c r="P18" s="48">
        <v>4.2666666666666707E-2</v>
      </c>
      <c r="Q18" s="52"/>
      <c r="R18" s="48"/>
    </row>
    <row r="19" spans="1:18" x14ac:dyDescent="0.35">
      <c r="A19" s="12">
        <v>2036</v>
      </c>
      <c r="B19" s="30">
        <v>2.553786741394963E-2</v>
      </c>
      <c r="C19" s="1"/>
      <c r="D19" s="3"/>
      <c r="E19" s="10">
        <v>0</v>
      </c>
      <c r="F19" s="3">
        <v>0</v>
      </c>
      <c r="G19" s="30">
        <v>9.4823850380971013E-3</v>
      </c>
      <c r="H19" s="17">
        <v>1.5904668188188902E-2</v>
      </c>
      <c r="I19" s="34">
        <v>8.7440469565708227E-3</v>
      </c>
      <c r="J19" s="46">
        <v>8.7487245379992366E-3</v>
      </c>
      <c r="K19" s="47">
        <v>8.7447478991596918E-3</v>
      </c>
      <c r="L19" s="47">
        <v>8.7448737543136656E-3</v>
      </c>
      <c r="M19" s="47">
        <v>9.4839773798304303E-3</v>
      </c>
      <c r="N19" s="54">
        <v>9.4823040841263539E-3</v>
      </c>
      <c r="O19" s="52">
        <v>9.5019157088123297E-3</v>
      </c>
      <c r="P19" s="48">
        <v>8.5860431128973111E-3</v>
      </c>
      <c r="Q19" s="52"/>
      <c r="R19" s="48"/>
    </row>
    <row r="20" spans="1:18" x14ac:dyDescent="0.35">
      <c r="A20" s="12">
        <v>2037</v>
      </c>
      <c r="B20" s="30">
        <v>2.2691248606760143E-2</v>
      </c>
      <c r="C20" s="1"/>
      <c r="D20" s="3"/>
      <c r="E20" s="10">
        <v>0</v>
      </c>
      <c r="F20" s="3">
        <v>0</v>
      </c>
      <c r="G20" s="30">
        <v>9.2058609226263726E-3</v>
      </c>
      <c r="H20" s="17">
        <v>1.3362375513559907E-2</v>
      </c>
      <c r="I20" s="34">
        <v>3.8303588993128149E-2</v>
      </c>
      <c r="J20" s="46">
        <v>3.8306640442071813E-2</v>
      </c>
      <c r="K20" s="47">
        <v>3.8300835654596091E-2</v>
      </c>
      <c r="L20" s="47">
        <v>3.8302933907386018E-2</v>
      </c>
      <c r="M20" s="47">
        <v>9.2052284530547961E-3</v>
      </c>
      <c r="N20" s="54">
        <v>9.206620927209197E-3</v>
      </c>
      <c r="O20" s="52">
        <v>9.1847578563836307E-3</v>
      </c>
      <c r="P20" s="48">
        <v>3.8398840789711959E-2</v>
      </c>
      <c r="Q20" s="52"/>
      <c r="R20" s="48"/>
    </row>
    <row r="21" spans="1:18" x14ac:dyDescent="0.35">
      <c r="A21" s="12">
        <v>2038</v>
      </c>
      <c r="B21" s="30">
        <v>2.3426989166337061E-2</v>
      </c>
      <c r="C21" s="1"/>
      <c r="D21" s="3"/>
      <c r="E21" s="10">
        <v>0</v>
      </c>
      <c r="F21" s="3">
        <v>0</v>
      </c>
      <c r="G21" s="30">
        <v>8.9329899633746653E-3</v>
      </c>
      <c r="H21" s="17">
        <v>1.4365670809801168E-2</v>
      </c>
      <c r="I21" s="34">
        <v>9.6191680313503121E-3</v>
      </c>
      <c r="J21" s="46">
        <v>9.6157315533105039E-3</v>
      </c>
      <c r="K21" s="47">
        <v>9.6215924832483563E-3</v>
      </c>
      <c r="L21" s="47">
        <v>9.6170035754256228E-3</v>
      </c>
      <c r="M21" s="47">
        <v>8.933346824903439E-3</v>
      </c>
      <c r="N21" s="54">
        <v>8.9325559485636738E-3</v>
      </c>
      <c r="O21" s="52">
        <v>8.9507333584053998E-3</v>
      </c>
      <c r="P21" s="48">
        <v>9.5935810221525249E-3</v>
      </c>
      <c r="Q21" s="52"/>
      <c r="R21" s="48"/>
    </row>
    <row r="22" spans="1:18" x14ac:dyDescent="0.35">
      <c r="A22" s="12">
        <v>2039</v>
      </c>
      <c r="B22" s="30">
        <v>2.5210937736164583E-2</v>
      </c>
      <c r="C22" s="1"/>
      <c r="D22" s="3"/>
      <c r="E22" s="10">
        <v>0</v>
      </c>
      <c r="F22" s="3">
        <v>0</v>
      </c>
      <c r="G22" s="30">
        <v>8.6608441688919881E-3</v>
      </c>
      <c r="H22" s="17">
        <v>1.6407986552615144E-2</v>
      </c>
      <c r="I22" s="34">
        <v>3.8094322703704497E-2</v>
      </c>
      <c r="J22" s="46">
        <v>3.8096599538981042E-2</v>
      </c>
      <c r="K22" s="47">
        <v>3.8094765074004278E-2</v>
      </c>
      <c r="L22" s="47">
        <v>3.8095051240296482E-2</v>
      </c>
      <c r="M22" s="47">
        <v>8.6593979683940326E-3</v>
      </c>
      <c r="N22" s="54">
        <v>8.6609827793983525E-3</v>
      </c>
      <c r="O22" s="52">
        <v>8.647681526763271E-3</v>
      </c>
      <c r="P22" s="48">
        <v>3.8182446440912246E-2</v>
      </c>
      <c r="Q22" s="52"/>
      <c r="R22" s="48"/>
    </row>
    <row r="23" spans="1:18" x14ac:dyDescent="0.35">
      <c r="A23" s="12">
        <v>2040</v>
      </c>
      <c r="B23" s="30">
        <v>2.2714646091597963E-2</v>
      </c>
      <c r="C23" s="1"/>
      <c r="D23" s="3"/>
      <c r="E23" s="10">
        <v>0</v>
      </c>
      <c r="F23" s="3">
        <v>0</v>
      </c>
      <c r="G23" s="30">
        <v>8.3910585947992999E-3</v>
      </c>
      <c r="H23" s="17">
        <v>1.420439756453082E-2</v>
      </c>
      <c r="I23" s="34">
        <v>1.1374907497376952E-2</v>
      </c>
      <c r="J23" s="46">
        <v>1.136930889061016E-2</v>
      </c>
      <c r="K23" s="47">
        <v>1.1375053825175877E-2</v>
      </c>
      <c r="L23" s="47">
        <v>1.1374518055590569E-2</v>
      </c>
      <c r="M23" s="47">
        <v>8.3918785705966292E-3</v>
      </c>
      <c r="N23" s="54">
        <v>8.3907026223737097E-3</v>
      </c>
      <c r="O23" s="52">
        <v>8.4257206208424706E-3</v>
      </c>
      <c r="P23" s="48">
        <v>1.1316358795140617E-2</v>
      </c>
      <c r="Q23" s="52"/>
      <c r="R23" s="48"/>
    </row>
    <row r="24" spans="1:18" x14ac:dyDescent="0.35">
      <c r="A24" s="12">
        <v>2041</v>
      </c>
      <c r="B24" s="30">
        <v>2.2825748292072491E-2</v>
      </c>
      <c r="C24" s="1"/>
      <c r="D24" s="3"/>
      <c r="E24" s="10">
        <v>0</v>
      </c>
      <c r="F24" s="3">
        <v>0</v>
      </c>
      <c r="G24" s="30">
        <v>8.1263866125794101E-3</v>
      </c>
      <c r="H24" s="17">
        <v>1.4580871877468171E-2</v>
      </c>
      <c r="I24" s="34">
        <v>3.336847691946597E-2</v>
      </c>
      <c r="J24" s="46">
        <v>3.3367089038473081E-2</v>
      </c>
      <c r="K24" s="47">
        <v>3.3368813198509803E-2</v>
      </c>
      <c r="L24" s="47">
        <v>3.3369150510005358E-2</v>
      </c>
      <c r="M24" s="47">
        <v>8.1276534605209897E-3</v>
      </c>
      <c r="N24" s="54">
        <v>8.1296229932635022E-3</v>
      </c>
      <c r="O24" s="52">
        <v>8.1354441512753867E-3</v>
      </c>
      <c r="P24" s="48">
        <v>3.3404640447589173E-2</v>
      </c>
      <c r="Q24" s="52"/>
      <c r="R24" s="48"/>
    </row>
    <row r="25" spans="1:18" x14ac:dyDescent="0.35">
      <c r="A25" s="12">
        <v>2042</v>
      </c>
      <c r="B25" s="30">
        <v>2.2280909082021228E-2</v>
      </c>
      <c r="C25" s="1"/>
      <c r="D25" s="3"/>
      <c r="E25" s="10">
        <v>0</v>
      </c>
      <c r="F25" s="3">
        <v>0</v>
      </c>
      <c r="G25" s="30">
        <v>7.8648286590899275E-3</v>
      </c>
      <c r="H25" s="17">
        <v>1.430358517630922E-2</v>
      </c>
      <c r="I25" s="34">
        <v>1.2982834012189982E-2</v>
      </c>
      <c r="J25" s="46">
        <v>1.2986692140457225E-2</v>
      </c>
      <c r="K25" s="47">
        <v>1.2978317968790279E-2</v>
      </c>
      <c r="L25" s="47">
        <v>1.2984155592861665E-2</v>
      </c>
      <c r="M25" s="47">
        <v>7.863717912174651E-3</v>
      </c>
      <c r="N25" s="54">
        <v>7.8583696129728622E-3</v>
      </c>
      <c r="O25" s="52">
        <v>7.8516902944382704E-3</v>
      </c>
      <c r="P25" s="48">
        <v>1.2898089171974559E-2</v>
      </c>
      <c r="Q25" s="52"/>
      <c r="R25" s="48"/>
    </row>
    <row r="26" spans="1:18" x14ac:dyDescent="0.35">
      <c r="A26" s="12">
        <v>2043</v>
      </c>
      <c r="B26" s="30">
        <v>1.7492826725490636E-2</v>
      </c>
      <c r="C26" s="1"/>
      <c r="D26" s="3"/>
      <c r="E26" s="10">
        <v>0</v>
      </c>
      <c r="F26" s="3">
        <v>0</v>
      </c>
      <c r="G26" s="30">
        <v>7.6041043740423392E-3</v>
      </c>
      <c r="H26" s="17">
        <v>9.8140949491182464E-3</v>
      </c>
      <c r="I26" s="34">
        <v>2.6075455838099941E-2</v>
      </c>
      <c r="J26" s="46">
        <v>2.6071263078311376E-2</v>
      </c>
      <c r="K26" s="47">
        <v>2.607600228221494E-2</v>
      </c>
      <c r="L26" s="47">
        <v>2.607580549662758E-2</v>
      </c>
      <c r="M26" s="47">
        <v>7.6055010258968738E-3</v>
      </c>
      <c r="N26" s="54">
        <v>7.6088571853172903E-3</v>
      </c>
      <c r="O26" s="52">
        <v>7.5741181562433198E-3</v>
      </c>
      <c r="P26" s="48">
        <v>2.6096525703505683E-2</v>
      </c>
      <c r="Q26" s="52"/>
      <c r="R26" s="48"/>
    </row>
    <row r="27" spans="1:18" x14ac:dyDescent="0.35">
      <c r="A27" s="12">
        <v>2044</v>
      </c>
      <c r="B27" s="30">
        <v>2.1916425565384295E-2</v>
      </c>
      <c r="C27" s="1"/>
      <c r="D27" s="3"/>
      <c r="E27" s="10">
        <v>0</v>
      </c>
      <c r="F27" s="3">
        <v>0</v>
      </c>
      <c r="G27" s="30">
        <v>7.3478859195515696E-3</v>
      </c>
      <c r="H27" s="17">
        <v>1.4462272517238618E-2</v>
      </c>
      <c r="I27" s="34">
        <v>1.4306292100961588E-2</v>
      </c>
      <c r="J27" s="46">
        <v>1.4308803955124414E-2</v>
      </c>
      <c r="K27" s="47">
        <v>1.430875867802275E-2</v>
      </c>
      <c r="L27" s="47">
        <v>1.4304313911981866E-2</v>
      </c>
      <c r="M27" s="47">
        <v>7.3472150752746405E-3</v>
      </c>
      <c r="N27" s="54">
        <v>7.3449160791717047E-3</v>
      </c>
      <c r="O27" s="52">
        <v>7.3739977090492631E-3</v>
      </c>
      <c r="P27" s="48">
        <v>1.4401715949134331E-2</v>
      </c>
      <c r="Q27" s="52"/>
      <c r="R27" s="48"/>
    </row>
    <row r="28" spans="1:18" x14ac:dyDescent="0.35">
      <c r="A28" s="12">
        <v>2045</v>
      </c>
      <c r="B28" s="30">
        <v>1.8590676348854761E-2</v>
      </c>
      <c r="C28" s="1"/>
      <c r="D28" s="3"/>
      <c r="E28" s="10">
        <v>0</v>
      </c>
      <c r="F28" s="3">
        <v>0</v>
      </c>
      <c r="G28" s="30">
        <v>7.0921484396833222E-3</v>
      </c>
      <c r="H28" s="17">
        <v>1.1417552928981001E-2</v>
      </c>
      <c r="I28" s="34">
        <v>2.5614225652361162E-2</v>
      </c>
      <c r="J28" s="46">
        <v>2.5612785302526239E-2</v>
      </c>
      <c r="K28" s="47">
        <v>2.5613886536833084E-2</v>
      </c>
      <c r="L28" s="47">
        <v>2.5615076302052089E-2</v>
      </c>
      <c r="M28" s="47">
        <v>7.0914817536392718E-3</v>
      </c>
      <c r="N28" s="54">
        <v>7.0961444607125805E-3</v>
      </c>
      <c r="O28" s="52">
        <v>7.1068154360031267E-3</v>
      </c>
      <c r="P28" s="48">
        <v>2.5524845189548589E-2</v>
      </c>
      <c r="Q28" s="52"/>
      <c r="R28" s="48"/>
    </row>
    <row r="29" spans="1:18" x14ac:dyDescent="0.35">
      <c r="A29" s="12">
        <v>2046</v>
      </c>
      <c r="B29" s="30">
        <v>2.286128729732069E-2</v>
      </c>
      <c r="C29" s="1"/>
      <c r="D29" s="3"/>
      <c r="E29" s="10">
        <v>0</v>
      </c>
      <c r="F29" s="3">
        <v>0</v>
      </c>
      <c r="G29" s="30">
        <v>6.8402955996710651E-3</v>
      </c>
      <c r="H29" s="17">
        <v>1.5912147902371797E-2</v>
      </c>
      <c r="I29" s="34">
        <v>1.663568224395056E-2</v>
      </c>
      <c r="J29" s="46">
        <v>1.664115277111361E-2</v>
      </c>
      <c r="K29" s="47">
        <v>1.6633590008203167E-2</v>
      </c>
      <c r="L29" s="47">
        <v>1.6635354588380946E-2</v>
      </c>
      <c r="M29" s="47">
        <v>6.8408246964079423E-3</v>
      </c>
      <c r="N29" s="54">
        <v>6.8426102716689649E-3</v>
      </c>
      <c r="O29" s="52">
        <v>6.844965069508142E-3</v>
      </c>
      <c r="P29" s="48">
        <v>1.6642120765832037E-2</v>
      </c>
      <c r="Q29" s="52"/>
      <c r="R29" s="48"/>
    </row>
    <row r="30" spans="1:18" x14ac:dyDescent="0.35">
      <c r="A30" s="12">
        <v>2047</v>
      </c>
      <c r="B30" s="30">
        <v>1.8430279383399691E-2</v>
      </c>
      <c r="C30" s="1"/>
      <c r="D30" s="3"/>
      <c r="E30" s="10">
        <v>0</v>
      </c>
      <c r="F30" s="3">
        <v>0</v>
      </c>
      <c r="G30" s="30">
        <v>6.5943833922416442E-3</v>
      </c>
      <c r="H30" s="17">
        <v>1.1758356877842805E-2</v>
      </c>
      <c r="I30" s="34">
        <v>2.4168948314351627E-2</v>
      </c>
      <c r="J30" s="46">
        <v>2.4167328408971827E-2</v>
      </c>
      <c r="K30" s="47">
        <v>2.4169954918843398E-2</v>
      </c>
      <c r="L30" s="47">
        <v>2.4169093172334066E-2</v>
      </c>
      <c r="M30" s="47">
        <v>6.5949874862267109E-3</v>
      </c>
      <c r="N30" s="54">
        <v>6.5939566627841156E-3</v>
      </c>
      <c r="O30" s="52">
        <v>6.5881693299691454E-3</v>
      </c>
      <c r="P30" s="48">
        <v>2.4192380124583537E-2</v>
      </c>
      <c r="Q30" s="52"/>
      <c r="R30" s="48"/>
    </row>
    <row r="31" spans="1:18" x14ac:dyDescent="0.35">
      <c r="A31" s="12">
        <v>2048</v>
      </c>
      <c r="B31" s="30">
        <v>1.79198216109599E-2</v>
      </c>
      <c r="C31" s="1"/>
      <c r="D31" s="3"/>
      <c r="E31" s="10">
        <v>0</v>
      </c>
      <c r="F31" s="3">
        <v>0</v>
      </c>
      <c r="G31" s="30">
        <v>6.3474286183294653E-3</v>
      </c>
      <c r="H31" s="17">
        <v>1.1499401363323282E-2</v>
      </c>
      <c r="I31" s="34">
        <v>1.2863910630513859E-2</v>
      </c>
      <c r="J31" s="46">
        <v>1.286646380712729E-2</v>
      </c>
      <c r="K31" s="47">
        <v>1.2864629131701064E-2</v>
      </c>
      <c r="L31" s="47">
        <v>1.2863518205693123E-2</v>
      </c>
      <c r="M31" s="47">
        <v>6.3456973174641322E-3</v>
      </c>
      <c r="N31" s="54">
        <v>6.3403718154693284E-3</v>
      </c>
      <c r="O31" s="52">
        <v>6.3361648795432152E-3</v>
      </c>
      <c r="P31" s="48">
        <v>1.2871287128712822E-2</v>
      </c>
      <c r="Q31" s="52"/>
      <c r="R31" s="48"/>
    </row>
    <row r="32" spans="1:18" x14ac:dyDescent="0.35">
      <c r="A32" s="12">
        <v>2049</v>
      </c>
      <c r="B32" s="30">
        <v>1.8253092740425594E-2</v>
      </c>
      <c r="C32" s="1"/>
      <c r="D32" s="3"/>
      <c r="E32" s="10">
        <v>0</v>
      </c>
      <c r="F32" s="3">
        <v>0</v>
      </c>
      <c r="G32" s="30">
        <v>6.1066126023095278E-3</v>
      </c>
      <c r="H32" s="17">
        <v>1.2072756491182618E-2</v>
      </c>
      <c r="I32" s="34">
        <v>2.2941700685355431E-2</v>
      </c>
      <c r="J32" s="46">
        <v>2.2936210470062363E-2</v>
      </c>
      <c r="K32" s="47">
        <v>2.2943514392388308E-2</v>
      </c>
      <c r="L32" s="47">
        <v>2.294220572920783E-2</v>
      </c>
      <c r="M32" s="47">
        <v>6.1062205792398556E-3</v>
      </c>
      <c r="N32" s="54">
        <v>6.1103667170320604E-3</v>
      </c>
      <c r="O32" s="52">
        <v>6.0887013076869542E-3</v>
      </c>
      <c r="P32" s="48">
        <v>2.2901829353442264E-2</v>
      </c>
      <c r="Q32" s="52"/>
      <c r="R32" s="48"/>
    </row>
    <row r="33" spans="1:18" ht="15" thickBot="1" x14ac:dyDescent="0.4">
      <c r="A33" s="12">
        <v>2050</v>
      </c>
      <c r="B33" s="30">
        <v>1.8059847732198486E-2</v>
      </c>
      <c r="C33" s="1"/>
      <c r="D33" s="3"/>
      <c r="E33" s="10">
        <v>0</v>
      </c>
      <c r="F33" s="3">
        <v>0</v>
      </c>
      <c r="G33" s="30">
        <v>5.8720949269734759E-3</v>
      </c>
      <c r="H33" s="27">
        <v>1.2116602962436985E-2</v>
      </c>
      <c r="I33" s="34">
        <v>1.3938506634987687E-2</v>
      </c>
      <c r="J33" s="49">
        <v>1.394311210262129E-2</v>
      </c>
      <c r="K33" s="50">
        <v>1.3937128392300104E-2</v>
      </c>
      <c r="L33" s="50">
        <v>1.3939776033403887E-2</v>
      </c>
      <c r="M33" s="50">
        <v>5.8735520980370617E-3</v>
      </c>
      <c r="N33" s="55">
        <v>5.8749079094017409E-3</v>
      </c>
      <c r="O33" s="53">
        <v>5.8455401966851957E-3</v>
      </c>
      <c r="P33" s="51">
        <v>1.3924914675767864E-2</v>
      </c>
      <c r="Q33" s="53"/>
      <c r="R33" s="51"/>
    </row>
    <row r="34" spans="1:18" x14ac:dyDescent="0.35">
      <c r="A34" s="18">
        <v>2051</v>
      </c>
      <c r="B34" s="31">
        <f>B33</f>
        <v>1.8059847732198486E-2</v>
      </c>
      <c r="C34" s="20"/>
      <c r="D34" s="21"/>
      <c r="E34" s="19">
        <v>0</v>
      </c>
      <c r="F34" s="21">
        <v>0</v>
      </c>
      <c r="G34" s="31">
        <f>G33</f>
        <v>5.8720949269734759E-3</v>
      </c>
      <c r="H34" s="28">
        <f>H33</f>
        <v>1.2116602962436985E-2</v>
      </c>
      <c r="I34" s="35">
        <f>I33</f>
        <v>1.3938506634987687E-2</v>
      </c>
      <c r="J34" s="58">
        <f>J33</f>
        <v>1.394311210262129E-2</v>
      </c>
      <c r="K34" s="64">
        <f t="shared" ref="K34:P49" si="0">K33</f>
        <v>1.3937128392300104E-2</v>
      </c>
      <c r="L34" s="64">
        <f t="shared" si="0"/>
        <v>1.3939776033403887E-2</v>
      </c>
      <c r="M34" s="64">
        <f t="shared" si="0"/>
        <v>5.8735520980370617E-3</v>
      </c>
      <c r="N34" s="59">
        <f t="shared" si="0"/>
        <v>5.8749079094017409E-3</v>
      </c>
      <c r="O34" s="58">
        <f t="shared" si="0"/>
        <v>5.8455401966851957E-3</v>
      </c>
      <c r="P34" s="59">
        <f t="shared" si="0"/>
        <v>1.3924914675767864E-2</v>
      </c>
      <c r="Q34" s="58"/>
      <c r="R34" s="59"/>
    </row>
    <row r="35" spans="1:18" x14ac:dyDescent="0.35">
      <c r="A35" s="18">
        <v>2052</v>
      </c>
      <c r="B35" s="31">
        <f t="shared" ref="B35:B53" si="1">B34</f>
        <v>1.8059847732198486E-2</v>
      </c>
      <c r="C35" s="20"/>
      <c r="D35" s="21"/>
      <c r="E35" s="19">
        <v>0</v>
      </c>
      <c r="F35" s="21">
        <v>0</v>
      </c>
      <c r="G35" s="31">
        <f t="shared" ref="G35:P50" si="2">G34</f>
        <v>5.8720949269734759E-3</v>
      </c>
      <c r="H35" s="28">
        <f t="shared" si="2"/>
        <v>1.2116602962436985E-2</v>
      </c>
      <c r="I35" s="35">
        <f t="shared" si="2"/>
        <v>1.3938506634987687E-2</v>
      </c>
      <c r="J35" s="60">
        <f t="shared" si="2"/>
        <v>1.394311210262129E-2</v>
      </c>
      <c r="K35" s="65">
        <f t="shared" si="0"/>
        <v>1.3937128392300104E-2</v>
      </c>
      <c r="L35" s="65">
        <f t="shared" si="0"/>
        <v>1.3939776033403887E-2</v>
      </c>
      <c r="M35" s="65">
        <f t="shared" si="0"/>
        <v>5.8735520980370617E-3</v>
      </c>
      <c r="N35" s="61">
        <f t="shared" si="0"/>
        <v>5.8749079094017409E-3</v>
      </c>
      <c r="O35" s="60">
        <f t="shared" si="0"/>
        <v>5.8455401966851957E-3</v>
      </c>
      <c r="P35" s="61">
        <f t="shared" si="0"/>
        <v>1.3924914675767864E-2</v>
      </c>
      <c r="Q35" s="60"/>
      <c r="R35" s="61"/>
    </row>
    <row r="36" spans="1:18" x14ac:dyDescent="0.35">
      <c r="A36" s="18">
        <v>2053</v>
      </c>
      <c r="B36" s="31">
        <f t="shared" si="1"/>
        <v>1.8059847732198486E-2</v>
      </c>
      <c r="C36" s="20"/>
      <c r="D36" s="21"/>
      <c r="E36" s="19">
        <v>0</v>
      </c>
      <c r="F36" s="21">
        <v>0</v>
      </c>
      <c r="G36" s="31">
        <f t="shared" si="2"/>
        <v>5.8720949269734759E-3</v>
      </c>
      <c r="H36" s="28">
        <f t="shared" si="2"/>
        <v>1.2116602962436985E-2</v>
      </c>
      <c r="I36" s="35">
        <f t="shared" si="2"/>
        <v>1.3938506634987687E-2</v>
      </c>
      <c r="J36" s="60">
        <f t="shared" si="2"/>
        <v>1.394311210262129E-2</v>
      </c>
      <c r="K36" s="65">
        <f t="shared" si="0"/>
        <v>1.3937128392300104E-2</v>
      </c>
      <c r="L36" s="65">
        <f t="shared" si="0"/>
        <v>1.3939776033403887E-2</v>
      </c>
      <c r="M36" s="65">
        <f t="shared" si="0"/>
        <v>5.8735520980370617E-3</v>
      </c>
      <c r="N36" s="61">
        <f t="shared" si="0"/>
        <v>5.8749079094017409E-3</v>
      </c>
      <c r="O36" s="60">
        <f t="shared" si="0"/>
        <v>5.8455401966851957E-3</v>
      </c>
      <c r="P36" s="61">
        <f t="shared" si="0"/>
        <v>1.3924914675767864E-2</v>
      </c>
      <c r="Q36" s="60"/>
      <c r="R36" s="61"/>
    </row>
    <row r="37" spans="1:18" x14ac:dyDescent="0.35">
      <c r="A37" s="18">
        <v>2054</v>
      </c>
      <c r="B37" s="31">
        <f t="shared" si="1"/>
        <v>1.8059847732198486E-2</v>
      </c>
      <c r="C37" s="20"/>
      <c r="D37" s="21"/>
      <c r="E37" s="19">
        <v>0</v>
      </c>
      <c r="F37" s="21">
        <v>0</v>
      </c>
      <c r="G37" s="31">
        <f t="shared" si="2"/>
        <v>5.8720949269734759E-3</v>
      </c>
      <c r="H37" s="28">
        <f t="shared" si="2"/>
        <v>1.2116602962436985E-2</v>
      </c>
      <c r="I37" s="35">
        <f t="shared" si="2"/>
        <v>1.3938506634987687E-2</v>
      </c>
      <c r="J37" s="60">
        <f t="shared" si="2"/>
        <v>1.394311210262129E-2</v>
      </c>
      <c r="K37" s="65">
        <f t="shared" si="0"/>
        <v>1.3937128392300104E-2</v>
      </c>
      <c r="L37" s="65">
        <f t="shared" si="0"/>
        <v>1.3939776033403887E-2</v>
      </c>
      <c r="M37" s="65">
        <f t="shared" si="0"/>
        <v>5.8735520980370617E-3</v>
      </c>
      <c r="N37" s="61">
        <f t="shared" si="0"/>
        <v>5.8749079094017409E-3</v>
      </c>
      <c r="O37" s="60">
        <f t="shared" si="0"/>
        <v>5.8455401966851957E-3</v>
      </c>
      <c r="P37" s="61">
        <f t="shared" si="0"/>
        <v>1.3924914675767864E-2</v>
      </c>
      <c r="Q37" s="60"/>
      <c r="R37" s="61"/>
    </row>
    <row r="38" spans="1:18" x14ac:dyDescent="0.35">
      <c r="A38" s="18">
        <v>2055</v>
      </c>
      <c r="B38" s="31">
        <f t="shared" si="1"/>
        <v>1.8059847732198486E-2</v>
      </c>
      <c r="C38" s="20"/>
      <c r="D38" s="21"/>
      <c r="E38" s="19">
        <v>0</v>
      </c>
      <c r="F38" s="21">
        <v>0</v>
      </c>
      <c r="G38" s="31">
        <f t="shared" si="2"/>
        <v>5.8720949269734759E-3</v>
      </c>
      <c r="H38" s="28">
        <f t="shared" si="2"/>
        <v>1.2116602962436985E-2</v>
      </c>
      <c r="I38" s="35">
        <f t="shared" si="2"/>
        <v>1.3938506634987687E-2</v>
      </c>
      <c r="J38" s="60">
        <f t="shared" si="2"/>
        <v>1.394311210262129E-2</v>
      </c>
      <c r="K38" s="65">
        <f t="shared" si="0"/>
        <v>1.3937128392300104E-2</v>
      </c>
      <c r="L38" s="65">
        <f t="shared" si="0"/>
        <v>1.3939776033403887E-2</v>
      </c>
      <c r="M38" s="65">
        <f t="shared" si="0"/>
        <v>5.8735520980370617E-3</v>
      </c>
      <c r="N38" s="61">
        <f t="shared" si="0"/>
        <v>5.8749079094017409E-3</v>
      </c>
      <c r="O38" s="60">
        <f t="shared" si="0"/>
        <v>5.8455401966851957E-3</v>
      </c>
      <c r="P38" s="61">
        <f t="shared" si="0"/>
        <v>1.3924914675767864E-2</v>
      </c>
      <c r="Q38" s="60"/>
      <c r="R38" s="61"/>
    </row>
    <row r="39" spans="1:18" x14ac:dyDescent="0.35">
      <c r="A39" s="18">
        <v>2056</v>
      </c>
      <c r="B39" s="31">
        <f t="shared" si="1"/>
        <v>1.8059847732198486E-2</v>
      </c>
      <c r="C39" s="20"/>
      <c r="D39" s="21"/>
      <c r="E39" s="19">
        <v>0</v>
      </c>
      <c r="F39" s="21">
        <v>0</v>
      </c>
      <c r="G39" s="31">
        <f t="shared" si="2"/>
        <v>5.8720949269734759E-3</v>
      </c>
      <c r="H39" s="28">
        <f t="shared" si="2"/>
        <v>1.2116602962436985E-2</v>
      </c>
      <c r="I39" s="35">
        <f t="shared" si="2"/>
        <v>1.3938506634987687E-2</v>
      </c>
      <c r="J39" s="60">
        <f t="shared" si="2"/>
        <v>1.394311210262129E-2</v>
      </c>
      <c r="K39" s="65">
        <f t="shared" si="0"/>
        <v>1.3937128392300104E-2</v>
      </c>
      <c r="L39" s="65">
        <f t="shared" si="0"/>
        <v>1.3939776033403887E-2</v>
      </c>
      <c r="M39" s="65">
        <f t="shared" si="0"/>
        <v>5.8735520980370617E-3</v>
      </c>
      <c r="N39" s="61">
        <f t="shared" si="0"/>
        <v>5.8749079094017409E-3</v>
      </c>
      <c r="O39" s="60">
        <f t="shared" si="0"/>
        <v>5.8455401966851957E-3</v>
      </c>
      <c r="P39" s="61">
        <f t="shared" si="0"/>
        <v>1.3924914675767864E-2</v>
      </c>
      <c r="Q39" s="60"/>
      <c r="R39" s="61"/>
    </row>
    <row r="40" spans="1:18" x14ac:dyDescent="0.35">
      <c r="A40" s="18">
        <v>2057</v>
      </c>
      <c r="B40" s="31">
        <f t="shared" si="1"/>
        <v>1.8059847732198486E-2</v>
      </c>
      <c r="C40" s="20"/>
      <c r="D40" s="21"/>
      <c r="E40" s="19">
        <v>0</v>
      </c>
      <c r="F40" s="21">
        <v>0</v>
      </c>
      <c r="G40" s="31">
        <f t="shared" si="2"/>
        <v>5.8720949269734759E-3</v>
      </c>
      <c r="H40" s="28">
        <f t="shared" si="2"/>
        <v>1.2116602962436985E-2</v>
      </c>
      <c r="I40" s="35">
        <f t="shared" si="2"/>
        <v>1.3938506634987687E-2</v>
      </c>
      <c r="J40" s="60">
        <f t="shared" si="2"/>
        <v>1.394311210262129E-2</v>
      </c>
      <c r="K40" s="65">
        <f t="shared" si="0"/>
        <v>1.3937128392300104E-2</v>
      </c>
      <c r="L40" s="65">
        <f t="shared" si="0"/>
        <v>1.3939776033403887E-2</v>
      </c>
      <c r="M40" s="65">
        <f t="shared" si="0"/>
        <v>5.8735520980370617E-3</v>
      </c>
      <c r="N40" s="61">
        <f t="shared" si="0"/>
        <v>5.8749079094017409E-3</v>
      </c>
      <c r="O40" s="60">
        <f t="shared" si="0"/>
        <v>5.8455401966851957E-3</v>
      </c>
      <c r="P40" s="61">
        <f t="shared" si="0"/>
        <v>1.3924914675767864E-2</v>
      </c>
      <c r="Q40" s="60"/>
      <c r="R40" s="61"/>
    </row>
    <row r="41" spans="1:18" x14ac:dyDescent="0.35">
      <c r="A41" s="18">
        <v>2058</v>
      </c>
      <c r="B41" s="31">
        <f t="shared" si="1"/>
        <v>1.8059847732198486E-2</v>
      </c>
      <c r="C41" s="20"/>
      <c r="D41" s="21"/>
      <c r="E41" s="19">
        <v>0</v>
      </c>
      <c r="F41" s="21">
        <v>0</v>
      </c>
      <c r="G41" s="31">
        <f t="shared" si="2"/>
        <v>5.8720949269734759E-3</v>
      </c>
      <c r="H41" s="28">
        <f t="shared" si="2"/>
        <v>1.2116602962436985E-2</v>
      </c>
      <c r="I41" s="35">
        <f t="shared" si="2"/>
        <v>1.3938506634987687E-2</v>
      </c>
      <c r="J41" s="60">
        <f t="shared" si="2"/>
        <v>1.394311210262129E-2</v>
      </c>
      <c r="K41" s="65">
        <f t="shared" si="0"/>
        <v>1.3937128392300104E-2</v>
      </c>
      <c r="L41" s="65">
        <f t="shared" si="0"/>
        <v>1.3939776033403887E-2</v>
      </c>
      <c r="M41" s="65">
        <f t="shared" si="0"/>
        <v>5.8735520980370617E-3</v>
      </c>
      <c r="N41" s="61">
        <f t="shared" si="0"/>
        <v>5.8749079094017409E-3</v>
      </c>
      <c r="O41" s="60">
        <f t="shared" si="0"/>
        <v>5.8455401966851957E-3</v>
      </c>
      <c r="P41" s="61">
        <f t="shared" si="0"/>
        <v>1.3924914675767864E-2</v>
      </c>
      <c r="Q41" s="60"/>
      <c r="R41" s="61"/>
    </row>
    <row r="42" spans="1:18" x14ac:dyDescent="0.35">
      <c r="A42" s="18">
        <v>2059</v>
      </c>
      <c r="B42" s="31">
        <f t="shared" si="1"/>
        <v>1.8059847732198486E-2</v>
      </c>
      <c r="C42" s="20"/>
      <c r="D42" s="21"/>
      <c r="E42" s="19">
        <v>0</v>
      </c>
      <c r="F42" s="21">
        <v>0</v>
      </c>
      <c r="G42" s="31">
        <f t="shared" si="2"/>
        <v>5.8720949269734759E-3</v>
      </c>
      <c r="H42" s="28">
        <f t="shared" si="2"/>
        <v>1.2116602962436985E-2</v>
      </c>
      <c r="I42" s="35">
        <f t="shared" si="2"/>
        <v>1.3938506634987687E-2</v>
      </c>
      <c r="J42" s="60">
        <f t="shared" si="2"/>
        <v>1.394311210262129E-2</v>
      </c>
      <c r="K42" s="65">
        <f t="shared" si="0"/>
        <v>1.3937128392300104E-2</v>
      </c>
      <c r="L42" s="65">
        <f t="shared" si="0"/>
        <v>1.3939776033403887E-2</v>
      </c>
      <c r="M42" s="65">
        <f t="shared" si="0"/>
        <v>5.8735520980370617E-3</v>
      </c>
      <c r="N42" s="61">
        <f t="shared" si="0"/>
        <v>5.8749079094017409E-3</v>
      </c>
      <c r="O42" s="60">
        <f t="shared" si="0"/>
        <v>5.8455401966851957E-3</v>
      </c>
      <c r="P42" s="61">
        <f t="shared" si="0"/>
        <v>1.3924914675767864E-2</v>
      </c>
      <c r="Q42" s="60"/>
      <c r="R42" s="61"/>
    </row>
    <row r="43" spans="1:18" x14ac:dyDescent="0.35">
      <c r="A43" s="18">
        <v>2060</v>
      </c>
      <c r="B43" s="31">
        <f t="shared" si="1"/>
        <v>1.8059847732198486E-2</v>
      </c>
      <c r="C43" s="20"/>
      <c r="D43" s="21"/>
      <c r="E43" s="19">
        <v>0</v>
      </c>
      <c r="F43" s="21">
        <v>0</v>
      </c>
      <c r="G43" s="31">
        <f t="shared" si="2"/>
        <v>5.8720949269734759E-3</v>
      </c>
      <c r="H43" s="28">
        <f t="shared" si="2"/>
        <v>1.2116602962436985E-2</v>
      </c>
      <c r="I43" s="35">
        <f t="shared" si="2"/>
        <v>1.3938506634987687E-2</v>
      </c>
      <c r="J43" s="60">
        <f t="shared" si="2"/>
        <v>1.394311210262129E-2</v>
      </c>
      <c r="K43" s="65">
        <f t="shared" si="0"/>
        <v>1.3937128392300104E-2</v>
      </c>
      <c r="L43" s="65">
        <f t="shared" si="0"/>
        <v>1.3939776033403887E-2</v>
      </c>
      <c r="M43" s="65">
        <f t="shared" si="0"/>
        <v>5.8735520980370617E-3</v>
      </c>
      <c r="N43" s="61">
        <f t="shared" si="0"/>
        <v>5.8749079094017409E-3</v>
      </c>
      <c r="O43" s="60">
        <f t="shared" si="0"/>
        <v>5.8455401966851957E-3</v>
      </c>
      <c r="P43" s="61">
        <f t="shared" si="0"/>
        <v>1.3924914675767864E-2</v>
      </c>
      <c r="Q43" s="60"/>
      <c r="R43" s="61"/>
    </row>
    <row r="44" spans="1:18" x14ac:dyDescent="0.35">
      <c r="A44" s="18">
        <v>2061</v>
      </c>
      <c r="B44" s="31">
        <f t="shared" si="1"/>
        <v>1.8059847732198486E-2</v>
      </c>
      <c r="C44" s="20"/>
      <c r="D44" s="21"/>
      <c r="E44" s="19">
        <v>0</v>
      </c>
      <c r="F44" s="21">
        <v>0</v>
      </c>
      <c r="G44" s="31">
        <f t="shared" si="2"/>
        <v>5.8720949269734759E-3</v>
      </c>
      <c r="H44" s="28">
        <f t="shared" si="2"/>
        <v>1.2116602962436985E-2</v>
      </c>
      <c r="I44" s="35">
        <f t="shared" si="2"/>
        <v>1.3938506634987687E-2</v>
      </c>
      <c r="J44" s="60">
        <f t="shared" si="2"/>
        <v>1.394311210262129E-2</v>
      </c>
      <c r="K44" s="65">
        <f t="shared" si="0"/>
        <v>1.3937128392300104E-2</v>
      </c>
      <c r="L44" s="65">
        <f t="shared" si="0"/>
        <v>1.3939776033403887E-2</v>
      </c>
      <c r="M44" s="65">
        <f t="shared" si="0"/>
        <v>5.8735520980370617E-3</v>
      </c>
      <c r="N44" s="61">
        <f t="shared" si="0"/>
        <v>5.8749079094017409E-3</v>
      </c>
      <c r="O44" s="60">
        <f t="shared" si="0"/>
        <v>5.8455401966851957E-3</v>
      </c>
      <c r="P44" s="61">
        <f t="shared" si="0"/>
        <v>1.3924914675767864E-2</v>
      </c>
      <c r="Q44" s="60"/>
      <c r="R44" s="61"/>
    </row>
    <row r="45" spans="1:18" x14ac:dyDescent="0.35">
      <c r="A45" s="18">
        <v>2062</v>
      </c>
      <c r="B45" s="31">
        <f t="shared" si="1"/>
        <v>1.8059847732198486E-2</v>
      </c>
      <c r="C45" s="20"/>
      <c r="D45" s="21"/>
      <c r="E45" s="19">
        <v>0</v>
      </c>
      <c r="F45" s="21">
        <v>0</v>
      </c>
      <c r="G45" s="31">
        <f t="shared" si="2"/>
        <v>5.8720949269734759E-3</v>
      </c>
      <c r="H45" s="28">
        <f t="shared" si="2"/>
        <v>1.2116602962436985E-2</v>
      </c>
      <c r="I45" s="35">
        <f t="shared" si="2"/>
        <v>1.3938506634987687E-2</v>
      </c>
      <c r="J45" s="60">
        <f t="shared" si="2"/>
        <v>1.394311210262129E-2</v>
      </c>
      <c r="K45" s="65">
        <f t="shared" si="0"/>
        <v>1.3937128392300104E-2</v>
      </c>
      <c r="L45" s="65">
        <f t="shared" si="0"/>
        <v>1.3939776033403887E-2</v>
      </c>
      <c r="M45" s="65">
        <f t="shared" si="0"/>
        <v>5.8735520980370617E-3</v>
      </c>
      <c r="N45" s="61">
        <f t="shared" si="0"/>
        <v>5.8749079094017409E-3</v>
      </c>
      <c r="O45" s="60">
        <f t="shared" si="0"/>
        <v>5.8455401966851957E-3</v>
      </c>
      <c r="P45" s="61">
        <f t="shared" si="0"/>
        <v>1.3924914675767864E-2</v>
      </c>
      <c r="Q45" s="60"/>
      <c r="R45" s="61"/>
    </row>
    <row r="46" spans="1:18" x14ac:dyDescent="0.35">
      <c r="A46" s="18">
        <v>2063</v>
      </c>
      <c r="B46" s="31">
        <f t="shared" si="1"/>
        <v>1.8059847732198486E-2</v>
      </c>
      <c r="C46" s="20"/>
      <c r="D46" s="21"/>
      <c r="E46" s="19">
        <v>0</v>
      </c>
      <c r="F46" s="21">
        <v>0</v>
      </c>
      <c r="G46" s="31">
        <f t="shared" si="2"/>
        <v>5.8720949269734759E-3</v>
      </c>
      <c r="H46" s="28">
        <f t="shared" si="2"/>
        <v>1.2116602962436985E-2</v>
      </c>
      <c r="I46" s="35">
        <f t="shared" si="2"/>
        <v>1.3938506634987687E-2</v>
      </c>
      <c r="J46" s="60">
        <f t="shared" si="2"/>
        <v>1.394311210262129E-2</v>
      </c>
      <c r="K46" s="65">
        <f t="shared" si="0"/>
        <v>1.3937128392300104E-2</v>
      </c>
      <c r="L46" s="65">
        <f t="shared" si="0"/>
        <v>1.3939776033403887E-2</v>
      </c>
      <c r="M46" s="65">
        <f t="shared" si="0"/>
        <v>5.8735520980370617E-3</v>
      </c>
      <c r="N46" s="61">
        <f t="shared" si="0"/>
        <v>5.8749079094017409E-3</v>
      </c>
      <c r="O46" s="60">
        <f t="shared" si="0"/>
        <v>5.8455401966851957E-3</v>
      </c>
      <c r="P46" s="61">
        <f t="shared" si="0"/>
        <v>1.3924914675767864E-2</v>
      </c>
      <c r="Q46" s="60"/>
      <c r="R46" s="61"/>
    </row>
    <row r="47" spans="1:18" x14ac:dyDescent="0.35">
      <c r="A47" s="18">
        <v>2064</v>
      </c>
      <c r="B47" s="31">
        <f t="shared" si="1"/>
        <v>1.8059847732198486E-2</v>
      </c>
      <c r="C47" s="20"/>
      <c r="D47" s="21"/>
      <c r="E47" s="19">
        <v>0</v>
      </c>
      <c r="F47" s="21">
        <v>0</v>
      </c>
      <c r="G47" s="31">
        <f t="shared" si="2"/>
        <v>5.8720949269734759E-3</v>
      </c>
      <c r="H47" s="28">
        <f t="shared" si="2"/>
        <v>1.2116602962436985E-2</v>
      </c>
      <c r="I47" s="35">
        <f t="shared" si="2"/>
        <v>1.3938506634987687E-2</v>
      </c>
      <c r="J47" s="60">
        <f t="shared" si="2"/>
        <v>1.394311210262129E-2</v>
      </c>
      <c r="K47" s="65">
        <f t="shared" si="0"/>
        <v>1.3937128392300104E-2</v>
      </c>
      <c r="L47" s="65">
        <f t="shared" si="0"/>
        <v>1.3939776033403887E-2</v>
      </c>
      <c r="M47" s="65">
        <f t="shared" si="0"/>
        <v>5.8735520980370617E-3</v>
      </c>
      <c r="N47" s="61">
        <f t="shared" si="0"/>
        <v>5.8749079094017409E-3</v>
      </c>
      <c r="O47" s="60">
        <f t="shared" si="0"/>
        <v>5.8455401966851957E-3</v>
      </c>
      <c r="P47" s="61">
        <f t="shared" si="0"/>
        <v>1.3924914675767864E-2</v>
      </c>
      <c r="Q47" s="60"/>
      <c r="R47" s="61"/>
    </row>
    <row r="48" spans="1:18" x14ac:dyDescent="0.35">
      <c r="A48" s="18">
        <v>2065</v>
      </c>
      <c r="B48" s="31">
        <f t="shared" si="1"/>
        <v>1.8059847732198486E-2</v>
      </c>
      <c r="C48" s="20"/>
      <c r="D48" s="21"/>
      <c r="E48" s="19">
        <v>0</v>
      </c>
      <c r="F48" s="21">
        <v>0</v>
      </c>
      <c r="G48" s="31">
        <f t="shared" si="2"/>
        <v>5.8720949269734759E-3</v>
      </c>
      <c r="H48" s="28">
        <f t="shared" si="2"/>
        <v>1.2116602962436985E-2</v>
      </c>
      <c r="I48" s="35">
        <f t="shared" si="2"/>
        <v>1.3938506634987687E-2</v>
      </c>
      <c r="J48" s="60">
        <f t="shared" si="2"/>
        <v>1.394311210262129E-2</v>
      </c>
      <c r="K48" s="65">
        <f t="shared" si="0"/>
        <v>1.3937128392300104E-2</v>
      </c>
      <c r="L48" s="65">
        <f t="shared" si="0"/>
        <v>1.3939776033403887E-2</v>
      </c>
      <c r="M48" s="65">
        <f t="shared" si="0"/>
        <v>5.8735520980370617E-3</v>
      </c>
      <c r="N48" s="61">
        <f t="shared" si="0"/>
        <v>5.8749079094017409E-3</v>
      </c>
      <c r="O48" s="60">
        <f t="shared" si="0"/>
        <v>5.8455401966851957E-3</v>
      </c>
      <c r="P48" s="61">
        <f t="shared" si="0"/>
        <v>1.3924914675767864E-2</v>
      </c>
      <c r="Q48" s="60"/>
      <c r="R48" s="61"/>
    </row>
    <row r="49" spans="1:18" x14ac:dyDescent="0.35">
      <c r="A49" s="18">
        <v>2066</v>
      </c>
      <c r="B49" s="31">
        <f t="shared" si="1"/>
        <v>1.8059847732198486E-2</v>
      </c>
      <c r="C49" s="20"/>
      <c r="D49" s="21"/>
      <c r="E49" s="19">
        <v>0</v>
      </c>
      <c r="F49" s="21">
        <v>0</v>
      </c>
      <c r="G49" s="31">
        <f t="shared" si="2"/>
        <v>5.8720949269734759E-3</v>
      </c>
      <c r="H49" s="28">
        <f t="shared" si="2"/>
        <v>1.2116602962436985E-2</v>
      </c>
      <c r="I49" s="35">
        <f t="shared" si="2"/>
        <v>1.3938506634987687E-2</v>
      </c>
      <c r="J49" s="60">
        <f t="shared" si="2"/>
        <v>1.394311210262129E-2</v>
      </c>
      <c r="K49" s="65">
        <f t="shared" si="0"/>
        <v>1.3937128392300104E-2</v>
      </c>
      <c r="L49" s="65">
        <f t="shared" si="0"/>
        <v>1.3939776033403887E-2</v>
      </c>
      <c r="M49" s="65">
        <f t="shared" si="0"/>
        <v>5.8735520980370617E-3</v>
      </c>
      <c r="N49" s="61">
        <f t="shared" si="0"/>
        <v>5.8749079094017409E-3</v>
      </c>
      <c r="O49" s="60">
        <f t="shared" si="0"/>
        <v>5.8455401966851957E-3</v>
      </c>
      <c r="P49" s="61">
        <f t="shared" si="0"/>
        <v>1.3924914675767864E-2</v>
      </c>
      <c r="Q49" s="60"/>
      <c r="R49" s="61"/>
    </row>
    <row r="50" spans="1:18" x14ac:dyDescent="0.35">
      <c r="A50" s="18">
        <v>2067</v>
      </c>
      <c r="B50" s="31">
        <f t="shared" si="1"/>
        <v>1.8059847732198486E-2</v>
      </c>
      <c r="C50" s="20"/>
      <c r="D50" s="21"/>
      <c r="E50" s="19">
        <v>0</v>
      </c>
      <c r="F50" s="21">
        <v>0</v>
      </c>
      <c r="G50" s="31">
        <f t="shared" si="2"/>
        <v>5.8720949269734759E-3</v>
      </c>
      <c r="H50" s="28">
        <f t="shared" si="2"/>
        <v>1.2116602962436985E-2</v>
      </c>
      <c r="I50" s="35">
        <f t="shared" si="2"/>
        <v>1.3938506634987687E-2</v>
      </c>
      <c r="J50" s="60">
        <f t="shared" si="2"/>
        <v>1.394311210262129E-2</v>
      </c>
      <c r="K50" s="65">
        <f t="shared" si="2"/>
        <v>1.3937128392300104E-2</v>
      </c>
      <c r="L50" s="65">
        <f t="shared" si="2"/>
        <v>1.3939776033403887E-2</v>
      </c>
      <c r="M50" s="65">
        <f t="shared" si="2"/>
        <v>5.8735520980370617E-3</v>
      </c>
      <c r="N50" s="61">
        <f t="shared" si="2"/>
        <v>5.8749079094017409E-3</v>
      </c>
      <c r="O50" s="60">
        <f t="shared" si="2"/>
        <v>5.8455401966851957E-3</v>
      </c>
      <c r="P50" s="61">
        <f t="shared" si="2"/>
        <v>1.3924914675767864E-2</v>
      </c>
      <c r="Q50" s="60"/>
      <c r="R50" s="61"/>
    </row>
    <row r="51" spans="1:18" x14ac:dyDescent="0.35">
      <c r="A51" s="18">
        <v>2068</v>
      </c>
      <c r="B51" s="31">
        <f t="shared" si="1"/>
        <v>1.8059847732198486E-2</v>
      </c>
      <c r="C51" s="20"/>
      <c r="D51" s="21"/>
      <c r="E51" s="19">
        <v>0</v>
      </c>
      <c r="F51" s="21">
        <v>0</v>
      </c>
      <c r="G51" s="31">
        <f t="shared" ref="G51:P53" si="3">G50</f>
        <v>5.8720949269734759E-3</v>
      </c>
      <c r="H51" s="28">
        <f t="shared" si="3"/>
        <v>1.2116602962436985E-2</v>
      </c>
      <c r="I51" s="35">
        <f t="shared" si="3"/>
        <v>1.3938506634987687E-2</v>
      </c>
      <c r="J51" s="60">
        <f t="shared" si="3"/>
        <v>1.394311210262129E-2</v>
      </c>
      <c r="K51" s="65">
        <f t="shared" si="3"/>
        <v>1.3937128392300104E-2</v>
      </c>
      <c r="L51" s="65">
        <f t="shared" si="3"/>
        <v>1.3939776033403887E-2</v>
      </c>
      <c r="M51" s="65">
        <f t="shared" si="3"/>
        <v>5.8735520980370617E-3</v>
      </c>
      <c r="N51" s="61">
        <f t="shared" si="3"/>
        <v>5.8749079094017409E-3</v>
      </c>
      <c r="O51" s="60">
        <f t="shared" si="3"/>
        <v>5.8455401966851957E-3</v>
      </c>
      <c r="P51" s="61">
        <f t="shared" si="3"/>
        <v>1.3924914675767864E-2</v>
      </c>
      <c r="Q51" s="60"/>
      <c r="R51" s="61"/>
    </row>
    <row r="52" spans="1:18" x14ac:dyDescent="0.35">
      <c r="A52" s="18">
        <v>2069</v>
      </c>
      <c r="B52" s="31">
        <f t="shared" si="1"/>
        <v>1.8059847732198486E-2</v>
      </c>
      <c r="C52" s="20"/>
      <c r="D52" s="21"/>
      <c r="E52" s="19">
        <v>0</v>
      </c>
      <c r="F52" s="21">
        <v>0</v>
      </c>
      <c r="G52" s="31">
        <f t="shared" si="3"/>
        <v>5.8720949269734759E-3</v>
      </c>
      <c r="H52" s="28">
        <f t="shared" si="3"/>
        <v>1.2116602962436985E-2</v>
      </c>
      <c r="I52" s="35">
        <f t="shared" si="3"/>
        <v>1.3938506634987687E-2</v>
      </c>
      <c r="J52" s="60">
        <f t="shared" si="3"/>
        <v>1.394311210262129E-2</v>
      </c>
      <c r="K52" s="65">
        <f t="shared" si="3"/>
        <v>1.3937128392300104E-2</v>
      </c>
      <c r="L52" s="65">
        <f t="shared" si="3"/>
        <v>1.3939776033403887E-2</v>
      </c>
      <c r="M52" s="65">
        <f t="shared" si="3"/>
        <v>5.8735520980370617E-3</v>
      </c>
      <c r="N52" s="61">
        <f t="shared" si="3"/>
        <v>5.8749079094017409E-3</v>
      </c>
      <c r="O52" s="60">
        <f t="shared" si="3"/>
        <v>5.8455401966851957E-3</v>
      </c>
      <c r="P52" s="61">
        <f t="shared" si="3"/>
        <v>1.3924914675767864E-2</v>
      </c>
      <c r="Q52" s="60"/>
      <c r="R52" s="61"/>
    </row>
    <row r="53" spans="1:18" ht="15" thickBot="1" x14ac:dyDescent="0.4">
      <c r="A53" s="22">
        <v>2070</v>
      </c>
      <c r="B53" s="32">
        <f t="shared" si="1"/>
        <v>1.8059847732198486E-2</v>
      </c>
      <c r="C53" s="24">
        <v>0.9</v>
      </c>
      <c r="D53" s="25"/>
      <c r="E53" s="23">
        <v>0</v>
      </c>
      <c r="F53" s="25">
        <v>0</v>
      </c>
      <c r="G53" s="32">
        <f t="shared" si="3"/>
        <v>5.8720949269734759E-3</v>
      </c>
      <c r="H53" s="36">
        <f t="shared" si="3"/>
        <v>1.2116602962436985E-2</v>
      </c>
      <c r="I53" s="37">
        <f t="shared" si="3"/>
        <v>1.3938506634987687E-2</v>
      </c>
      <c r="J53" s="62">
        <f t="shared" si="3"/>
        <v>1.394311210262129E-2</v>
      </c>
      <c r="K53" s="66">
        <f t="shared" si="3"/>
        <v>1.3937128392300104E-2</v>
      </c>
      <c r="L53" s="66">
        <f t="shared" si="3"/>
        <v>1.3939776033403887E-2</v>
      </c>
      <c r="M53" s="66">
        <f t="shared" si="3"/>
        <v>5.8735520980370617E-3</v>
      </c>
      <c r="N53" s="63">
        <f t="shared" si="3"/>
        <v>5.8749079094017409E-3</v>
      </c>
      <c r="O53" s="62">
        <f t="shared" si="3"/>
        <v>5.8455401966851957E-3</v>
      </c>
      <c r="P53" s="63">
        <f t="shared" si="3"/>
        <v>1.3924914675767864E-2</v>
      </c>
      <c r="Q53" s="62"/>
      <c r="R53" s="63"/>
    </row>
    <row r="57" spans="1:18" x14ac:dyDescent="0.35">
      <c r="G57" s="26"/>
    </row>
    <row r="58" spans="1:18" x14ac:dyDescent="0.35">
      <c r="G58" s="26"/>
    </row>
    <row r="59" spans="1:18" x14ac:dyDescent="0.35">
      <c r="G59" s="26"/>
    </row>
    <row r="60" spans="1:18" x14ac:dyDescent="0.35">
      <c r="G60" s="26"/>
    </row>
    <row r="61" spans="1:18" x14ac:dyDescent="0.35">
      <c r="G61" s="26"/>
    </row>
    <row r="62" spans="1:18" x14ac:dyDescent="0.35">
      <c r="G62" s="26"/>
    </row>
    <row r="63" spans="1:18" x14ac:dyDescent="0.35">
      <c r="G63" s="26"/>
    </row>
    <row r="64" spans="1:18" x14ac:dyDescent="0.35">
      <c r="G64" s="26"/>
    </row>
    <row r="65" spans="7:7" x14ac:dyDescent="0.35">
      <c r="G65" s="26"/>
    </row>
    <row r="66" spans="7:7" x14ac:dyDescent="0.35">
      <c r="G66" s="26"/>
    </row>
    <row r="67" spans="7:7" x14ac:dyDescent="0.35">
      <c r="G67" s="26"/>
    </row>
    <row r="68" spans="7:7" x14ac:dyDescent="0.35">
      <c r="G68" s="26"/>
    </row>
    <row r="69" spans="7:7" x14ac:dyDescent="0.35">
      <c r="G69" s="26"/>
    </row>
    <row r="70" spans="7:7" x14ac:dyDescent="0.35">
      <c r="G70" s="26"/>
    </row>
    <row r="71" spans="7:7" x14ac:dyDescent="0.35">
      <c r="G71" s="26"/>
    </row>
    <row r="72" spans="7:7" x14ac:dyDescent="0.35">
      <c r="G72" s="26"/>
    </row>
    <row r="73" spans="7:7" x14ac:dyDescent="0.35">
      <c r="G73" s="26"/>
    </row>
    <row r="74" spans="7:7" x14ac:dyDescent="0.35">
      <c r="G74" s="26"/>
    </row>
    <row r="75" spans="7:7" x14ac:dyDescent="0.35">
      <c r="G75" s="26"/>
    </row>
    <row r="76" spans="7:7" x14ac:dyDescent="0.35">
      <c r="G76" s="26"/>
    </row>
    <row r="77" spans="7:7" x14ac:dyDescent="0.35">
      <c r="G77" s="26"/>
    </row>
    <row r="78" spans="7:7" x14ac:dyDescent="0.35">
      <c r="G78" s="26"/>
    </row>
    <row r="79" spans="7:7" x14ac:dyDescent="0.35">
      <c r="G79" s="26"/>
    </row>
    <row r="80" spans="7:7" x14ac:dyDescent="0.35">
      <c r="G80" s="26"/>
    </row>
    <row r="81" spans="7:7" x14ac:dyDescent="0.35">
      <c r="G81" s="26"/>
    </row>
    <row r="82" spans="7:7" x14ac:dyDescent="0.35">
      <c r="G82" s="26"/>
    </row>
    <row r="83" spans="7:7" x14ac:dyDescent="0.35">
      <c r="G83" s="26"/>
    </row>
    <row r="84" spans="7:7" x14ac:dyDescent="0.35">
      <c r="G84" s="26"/>
    </row>
    <row r="85" spans="7:7" x14ac:dyDescent="0.35">
      <c r="G85" s="26"/>
    </row>
    <row r="86" spans="7:7" x14ac:dyDescent="0.35">
      <c r="G86" s="26"/>
    </row>
    <row r="87" spans="7:7" x14ac:dyDescent="0.35">
      <c r="G87" s="26"/>
    </row>
    <row r="88" spans="7:7" x14ac:dyDescent="0.35">
      <c r="G88" s="26"/>
    </row>
    <row r="89" spans="7:7" x14ac:dyDescent="0.35">
      <c r="G89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Projection_Mode</vt:lpstr>
      <vt:lpstr>Projections_ref</vt:lpstr>
      <vt:lpstr>Projections_ref_2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DANIEL ESTEBAN VILLAMAR CABEZAS</cp:lastModifiedBy>
  <dcterms:created xsi:type="dcterms:W3CDTF">2015-06-05T18:17:20Z</dcterms:created>
  <dcterms:modified xsi:type="dcterms:W3CDTF">2024-03-23T08:58:01Z</dcterms:modified>
</cp:coreProperties>
</file>