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  <Override PartName="/xl/commentsmeta5" ContentType="application/binary"/>
  <Override PartName="/xl/commentsmeta6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xr:revisionPtr revIDLastSave="0" documentId="11_89D45EC488D0B1962DD727F1FC6310B778505911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etalles" sheetId="1" r:id="rId1"/>
    <sheet name="Inputs_Escenarios" sheetId="2" r:id="rId2"/>
    <sheet name="Transporte" sheetId="3" r:id="rId3"/>
    <sheet name="Sheet1" sheetId="4" r:id="rId4"/>
    <sheet name="Costos Transporte" sheetId="5" r:id="rId5"/>
    <sheet name="Costos Transporte (3)" sheetId="6" r:id="rId6"/>
    <sheet name="Costos Transporte (2)" sheetId="7" r:id="rId7"/>
    <sheet name="Emisiones Transporte" sheetId="8" r:id="rId8"/>
    <sheet name="Transporte (2)" sheetId="9" r:id="rId9"/>
    <sheet name="Transporte (3)" sheetId="10" r:id="rId10"/>
  </sheets>
  <calcPr calcId="0" fullCalcOnLoad="1"/>
  <extLst>
    <ext uri="GoogleSheetsCustomDataVersion2">
      <go:sheetsCustomData xmlns:go="http://customooxmlschemas.google.com/" r:id="rId14" roundtripDataChecksum="z8ZHiQRNW6euR672SMmayiBYQAiOxjP4Gv9Hwq0ERw0="/>
    </ext>
  </extLst>
</workbook>
</file>

<file path=xl/calcChain.xml><?xml version="1.0" encoding="utf-8"?>
<calcChain xmlns="http://schemas.openxmlformats.org/spreadsheetml/2006/main">
  <c r="AL215" i="10" l="1"/>
  <c r="AK215" i="10"/>
  <c r="AJ215" i="10"/>
  <c r="AI215" i="10"/>
  <c r="AH215" i="10"/>
  <c r="AG215" i="10"/>
  <c r="AF215" i="10"/>
  <c r="AE215" i="10"/>
  <c r="AD215" i="10"/>
  <c r="AC215" i="10"/>
  <c r="AB215" i="10"/>
  <c r="AA215" i="10"/>
  <c r="Z215" i="10"/>
  <c r="Y215" i="10"/>
  <c r="X215" i="10"/>
  <c r="W215" i="10"/>
  <c r="V215" i="10"/>
  <c r="U215" i="10"/>
  <c r="T215" i="10"/>
  <c r="S215" i="10"/>
  <c r="R215" i="10"/>
  <c r="Q215" i="10"/>
  <c r="P215" i="10"/>
  <c r="O215" i="10"/>
  <c r="N215" i="10"/>
  <c r="M215" i="10"/>
  <c r="L215" i="10"/>
  <c r="K215" i="10"/>
  <c r="J215" i="10"/>
  <c r="I215" i="10"/>
  <c r="H215" i="10"/>
  <c r="G215" i="10"/>
  <c r="AL215" i="9"/>
  <c r="AK215" i="9"/>
  <c r="AJ215" i="9"/>
  <c r="AI215" i="9"/>
  <c r="AH215" i="9"/>
  <c r="AG215" i="9"/>
  <c r="AF215" i="9"/>
  <c r="AE215" i="9"/>
  <c r="AD215" i="9"/>
  <c r="AC215" i="9"/>
  <c r="AB215" i="9"/>
  <c r="AA215" i="9"/>
  <c r="Z215" i="9"/>
  <c r="Y215" i="9"/>
  <c r="X215" i="9"/>
  <c r="W215" i="9"/>
  <c r="V215" i="9"/>
  <c r="U215" i="9"/>
  <c r="T215" i="9"/>
  <c r="S215" i="9"/>
  <c r="R215" i="9"/>
  <c r="Q215" i="9"/>
  <c r="P215" i="9"/>
  <c r="O215" i="9"/>
  <c r="N215" i="9"/>
  <c r="M215" i="9"/>
  <c r="L215" i="9"/>
  <c r="K215" i="9"/>
  <c r="J215" i="9"/>
  <c r="I215" i="9"/>
  <c r="H215" i="9"/>
  <c r="G215" i="9"/>
  <c r="D148" i="5"/>
  <c r="D147" i="5"/>
  <c r="D146" i="5"/>
  <c r="D145" i="5"/>
  <c r="D144" i="5"/>
  <c r="D141" i="5"/>
  <c r="D140" i="5"/>
  <c r="D139" i="5"/>
  <c r="D138" i="5"/>
  <c r="D137" i="5"/>
  <c r="D134" i="5"/>
  <c r="D133" i="5"/>
  <c r="D132" i="5"/>
  <c r="D131" i="5"/>
  <c r="D130" i="5"/>
  <c r="D127" i="5"/>
  <c r="D126" i="5"/>
  <c r="D125" i="5"/>
  <c r="D124" i="5"/>
  <c r="D123" i="5"/>
  <c r="D120" i="5"/>
  <c r="D119" i="5"/>
  <c r="D118" i="5"/>
  <c r="D117" i="5"/>
  <c r="D116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BD230" i="3"/>
  <c r="BC230" i="3"/>
  <c r="BB230" i="3"/>
  <c r="BA230" i="3"/>
  <c r="AZ230" i="3"/>
  <c r="AY230" i="3"/>
  <c r="AX230" i="3"/>
  <c r="AW230" i="3"/>
  <c r="AV230" i="3"/>
  <c r="AU230" i="3"/>
  <c r="AT230" i="3"/>
  <c r="AS230" i="3"/>
  <c r="AR230" i="3"/>
  <c r="AQ230" i="3"/>
  <c r="AP230" i="3"/>
  <c r="AO230" i="3"/>
  <c r="AN230" i="3"/>
  <c r="AM230" i="3"/>
  <c r="AL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BD229" i="3"/>
  <c r="BC229" i="3"/>
  <c r="BB229" i="3"/>
  <c r="BA229" i="3"/>
  <c r="AZ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BD228" i="3"/>
  <c r="BC228" i="3"/>
  <c r="BB228" i="3"/>
  <c r="BA228" i="3"/>
  <c r="AZ228" i="3"/>
  <c r="AY228" i="3"/>
  <c r="AX228" i="3"/>
  <c r="AW228" i="3"/>
  <c r="AV228" i="3"/>
  <c r="AU228" i="3"/>
  <c r="AT228" i="3"/>
  <c r="AS228" i="3"/>
  <c r="AR228" i="3"/>
  <c r="AQ228" i="3"/>
  <c r="AP228" i="3"/>
  <c r="AO228" i="3"/>
  <c r="AN228" i="3"/>
  <c r="AM228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BD227" i="3"/>
  <c r="BC227" i="3"/>
  <c r="BB227" i="3"/>
  <c r="BA227" i="3"/>
  <c r="AZ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AL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BD225" i="3"/>
  <c r="BC225" i="3"/>
  <c r="BB225" i="3"/>
  <c r="BA225" i="3"/>
  <c r="AZ225" i="3"/>
  <c r="AY225" i="3"/>
  <c r="AX225" i="3"/>
  <c r="AW225" i="3"/>
  <c r="AV225" i="3"/>
  <c r="AU225" i="3"/>
  <c r="AT225" i="3"/>
  <c r="AS225" i="3"/>
  <c r="AR225" i="3"/>
  <c r="AQ225" i="3"/>
  <c r="AP225" i="3"/>
  <c r="AO225" i="3"/>
  <c r="AN225" i="3"/>
  <c r="AM225" i="3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BD224" i="3"/>
  <c r="BC224" i="3"/>
  <c r="BB224" i="3"/>
  <c r="BA224" i="3"/>
  <c r="AZ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M224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BD223" i="3"/>
  <c r="BC223" i="3"/>
  <c r="BB223" i="3"/>
  <c r="BA223" i="3"/>
  <c r="AZ223" i="3"/>
  <c r="AY223" i="3"/>
  <c r="AX223" i="3"/>
  <c r="AW223" i="3"/>
  <c r="AV223" i="3"/>
  <c r="AU223" i="3"/>
  <c r="AT223" i="3"/>
  <c r="AS223" i="3"/>
  <c r="AR223" i="3"/>
  <c r="AQ223" i="3"/>
  <c r="AP223" i="3"/>
  <c r="AO223" i="3"/>
  <c r="AN223" i="3"/>
  <c r="AM223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BD222" i="3"/>
  <c r="BC222" i="3"/>
  <c r="BB222" i="3"/>
  <c r="BA222" i="3"/>
  <c r="AZ222" i="3"/>
  <c r="AY222" i="3"/>
  <c r="AX222" i="3"/>
  <c r="AW222" i="3"/>
  <c r="AV222" i="3"/>
  <c r="AU222" i="3"/>
  <c r="AT222" i="3"/>
  <c r="AS222" i="3"/>
  <c r="AR222" i="3"/>
  <c r="AQ222" i="3"/>
  <c r="AP222" i="3"/>
  <c r="AO222" i="3"/>
  <c r="AN222" i="3"/>
  <c r="AM222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26" authorId="0" shapeId="0" xr:uid="{00000000-0006-0000-0200-000006000000}">
      <text>
        <r>
          <rPr>
            <sz val="11"/>
            <color theme="1"/>
            <rFont val="Open Sans"/>
            <scheme val="minor"/>
          </rPr>
          <t>======
ID#AAAAf29I1iQ
Daniel Villamar    (2022-09-14 06:08:45)
En carga liviana se considera camiones de hasta 3T, todas las camionetas de alquiler y 50% de las otras camionetas</t>
        </r>
      </text>
    </comment>
    <comment ref="E135" authorId="0" shapeId="0" xr:uid="{00000000-0006-0000-0200-000005000000}">
      <text>
        <r>
          <rPr>
            <sz val="11"/>
            <color theme="1"/>
            <rFont val="Open Sans"/>
            <scheme val="minor"/>
          </rPr>
          <t>======
ID#AAAAf29I1iU
Daniel Villamar    (2022-09-14 06:09:47)
Se grupan 2 categorías en carga mediana:
3 1/4 a 6 T
6 1/4 a 10 T</t>
        </r>
      </text>
    </comment>
    <comment ref="E140" authorId="0" shapeId="0" xr:uid="{00000000-0006-0000-0200-000004000000}">
      <text>
        <r>
          <rPr>
            <sz val="11"/>
            <color theme="1"/>
            <rFont val="Open Sans"/>
            <scheme val="minor"/>
          </rPr>
          <t>======
ID#AAAAf29I1iY
Daniel Villamar    (2022-09-14 06:10:19)
Se grupan 2 categorías en caraga pesado:
10 1/4 a 15 T
15 1/4 y más</t>
        </r>
      </text>
    </comment>
    <comment ref="C173" authorId="0" shapeId="0" xr:uid="{00000000-0006-0000-0200-000003000000}">
      <text>
        <r>
          <rPr>
            <sz val="11"/>
            <color theme="1"/>
            <rFont val="Open Sans"/>
            <scheme val="minor"/>
          </rPr>
          <t>======
ID#AAAAf29I1ic
Daniel Villamar    (2022-09-14 06:13:09)
No existen valores oficiales, se reportan los usados en ELENA el factor de capacidad no es el máximo del vehículo, es el valor de ocupación medio de un vehículo.</t>
        </r>
      </text>
    </comment>
    <comment ref="C192" authorId="0" shapeId="0" xr:uid="{00000000-0006-0000-0200-000002000000}">
      <text>
        <r>
          <rPr>
            <sz val="11"/>
            <color theme="1"/>
            <rFont val="Open Sans"/>
            <scheme val="minor"/>
          </rPr>
          <t>======
ID#AAAAf29I1ik
Daniel Villamar    (2022-09-14 06:19:45)
No hay valores oficiales, se reporta los utilizados en ELENA. Se tiene en ELENA períodos de 5 años, los valores 2015 (año base) se mantienen hasta 2019.</t>
        </r>
      </text>
    </comment>
    <comment ref="C208" authorId="0" shapeId="0" xr:uid="{00000000-0006-0000-0200-000001000000}">
      <text>
        <r>
          <rPr>
            <sz val="11"/>
            <color theme="1"/>
            <rFont val="Open Sans"/>
            <scheme val="minor"/>
          </rPr>
          <t>======
ID#AAAAf29I1is
Daniel Villamar    (2022-09-14 06:22:22)
Las demandas son las de ELENA en el escenario BAU. Estas demandas tiene una duración de 5 años por la periodicidad en la programación. Las demandas están en Gtkm y en Gpkm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x1wi/K8xEvJSirdWV6ZQHiemUF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50" authorId="0" shapeId="0" xr:uid="{00000000-0006-0000-0400-000001000000}">
      <text>
        <r>
          <rPr>
            <sz val="11"/>
            <color theme="1"/>
            <rFont val="Open Sans"/>
            <scheme val="minor"/>
          </rPr>
          <t>======
ID#AAAAf29I1iI
Luis Fernando Victor    (2022-09-14 05:54:24)
Pueden agregar costos de externalidades si tienen, por ejemplo accidentes, contaminación del aire, o congestión vehicular.
Solo copien y peguen de la fila 128 a 173 para agregar cada externalidad.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U1x5C0KPbhEiyltXQjEcOiJIAA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58" authorId="0" shapeId="0" xr:uid="{00000000-0006-0000-0500-000001000000}">
      <text>
        <r>
          <rPr>
            <sz val="11"/>
            <color theme="1"/>
            <rFont val="Open Sans"/>
            <scheme val="minor"/>
          </rPr>
          <t>======
ID#AAAA0bzKwno
Luis Fernando Victor    (2022-09-14 05:54:24)
Pueden agregar costos de externalidades si tienen, por ejemplo accidentes, contaminación del aire, o congestión vehicular.
Solo copien y peguen de la fila 128 a 173 para agregar cada externalidad.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PzKCB/SvrVmIdWJS2pNQ34XNMx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58" authorId="0" shapeId="0" xr:uid="{00000000-0006-0000-0600-000001000000}">
      <text>
        <r>
          <rPr>
            <sz val="11"/>
            <color theme="1"/>
            <rFont val="Open Sans"/>
            <scheme val="minor"/>
          </rPr>
          <t>======
ID#AAAAq5TOang
Luis Fernando Victor    (2022-09-14 05:54:24)
Pueden agregar costos de externalidades si tienen, por ejemplo accidentes, contaminación del aire, o congestión vehicular.
Solo copien y peguen de la fila 128 a 173 para agregar cada externalidad.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oTQ/kowKEHV+WmQ1LTgNPiwSeL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700-000001000000}">
      <text>
        <r>
          <rPr>
            <sz val="11"/>
            <color theme="1"/>
            <rFont val="Open Sans"/>
            <scheme val="minor"/>
          </rPr>
          <t>======
ID#AAAAf29I1iE
Luis Fernando Victor    (2022-09-14 05:54:24)
PUEDEN AGREGAR MÁS TECNOLOGÍAS QUE NECESITEN
SI TIENEN PROYECTOS COMO DE CATERNARIA PARA ELÉCTRICOS, PUEDEN AGREGAR DATOS AQUÍ.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MkqNtzDEn/WgH2ErLbH63s5i2zw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8" authorId="0" shapeId="0" xr:uid="{00000000-0006-0000-0800-000006000000}">
      <text>
        <r>
          <rPr>
            <sz val="11"/>
            <color theme="1"/>
            <rFont val="Open Sans"/>
            <scheme val="minor"/>
          </rPr>
          <t>======
ID#AAAAq5TOanc
Daniel Villamar    (2022-09-14 06:08:45)
En carga liviana se considera camiones de hasta 3T, todas las camionetas de alquiler y 50% de las otras camionetas</t>
        </r>
      </text>
    </comment>
    <comment ref="G117" authorId="0" shapeId="0" xr:uid="{00000000-0006-0000-0800-000005000000}">
      <text>
        <r>
          <rPr>
            <sz val="11"/>
            <color theme="1"/>
            <rFont val="Open Sans"/>
            <scheme val="minor"/>
          </rPr>
          <t>======
ID#AAAAq5TOanI
Daniel Villamar    (2022-09-14 06:09:47)
Se grupan 2 categorías en carga mediana:
3 1/4 a 6 T
6 1/4 a 10 T</t>
        </r>
      </text>
    </comment>
    <comment ref="G122" authorId="0" shapeId="0" xr:uid="{00000000-0006-0000-0800-000004000000}">
      <text>
        <r>
          <rPr>
            <sz val="11"/>
            <color theme="1"/>
            <rFont val="Open Sans"/>
            <scheme val="minor"/>
          </rPr>
          <t>======
ID#AAAAq5TOanA
Daniel Villamar    (2022-09-14 06:10:19)
Se grupan 2 categorías en caraga pesado:
10 1/4 a 15 T
15 1/4 y más</t>
        </r>
      </text>
    </comment>
    <comment ref="E155" authorId="0" shapeId="0" xr:uid="{00000000-0006-0000-0800-000003000000}">
      <text>
        <r>
          <rPr>
            <sz val="11"/>
            <color theme="1"/>
            <rFont val="Open Sans"/>
            <scheme val="minor"/>
          </rPr>
          <t>======
ID#AAAAq5TOanE
Daniel Villamar    (2022-09-14 06:13:09)
No existen valores oficiales, se reportan los usados en ELENA el factor de capacidad no es el máximo del vehículo, es el valor de ocupación medio de un vehículo.</t>
        </r>
      </text>
    </comment>
    <comment ref="E173" authorId="0" shapeId="0" xr:uid="{00000000-0006-0000-0800-000002000000}">
      <text>
        <r>
          <rPr>
            <sz val="11"/>
            <color theme="1"/>
            <rFont val="Open Sans"/>
            <scheme val="minor"/>
          </rPr>
          <t>======
ID#AAAAq5TOank
Daniel Villamar    (2022-09-14 06:19:45)
No hay valores oficiales, se reporta los utilizados en ELENA. Se tiene en ELENA períodos de 5 años, los valores 2015 (año base) se mantienen hasta 2019.</t>
        </r>
      </text>
    </comment>
    <comment ref="E189" authorId="0" shapeId="0" xr:uid="{00000000-0006-0000-0800-000001000000}">
      <text>
        <r>
          <rPr>
            <sz val="11"/>
            <color theme="1"/>
            <rFont val="Open Sans"/>
            <scheme val="minor"/>
          </rPr>
          <t>======
ID#AAAAq5TOanM
Daniel Villamar    (2022-09-14 06:22:22)
Las demandas son las de ELENA en el escenario BAU. Estas demandas tiene una duración de 5 años por la periodicidad en la programación. Las demandas están en Gtkm y en Gpkm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tUGrkeUN41JmFzDKMU2XzdRVOOA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8" authorId="0" shapeId="0" xr:uid="{00000000-0006-0000-0900-000006000000}">
      <text>
        <r>
          <rPr>
            <sz val="11"/>
            <color theme="1"/>
            <rFont val="Open Sans"/>
            <scheme val="minor"/>
          </rPr>
          <t>======
ID#AAAAq5TOanQ
Daniel Villamar    (2022-09-14 06:08:45)
En carga liviana se considera camiones de hasta 3T, todas las camionetas de alquiler y 50% de las otras camionetas</t>
        </r>
      </text>
    </comment>
    <comment ref="G117" authorId="0" shapeId="0" xr:uid="{00000000-0006-0000-0900-000005000000}">
      <text>
        <r>
          <rPr>
            <sz val="11"/>
            <color theme="1"/>
            <rFont val="Open Sans"/>
            <scheme val="minor"/>
          </rPr>
          <t>======
ID#AAAAq5TOam4
Daniel Villamar    (2022-09-14 06:09:47)
Se grupan 2 categorías en carga mediana:
3 1/4 a 6 T
6 1/4 a 10 T</t>
        </r>
      </text>
    </comment>
    <comment ref="G122" authorId="0" shapeId="0" xr:uid="{00000000-0006-0000-0900-000004000000}">
      <text>
        <r>
          <rPr>
            <sz val="11"/>
            <color theme="1"/>
            <rFont val="Open Sans"/>
            <scheme val="minor"/>
          </rPr>
          <t>======
ID#AAAAq5TOans
Daniel Villamar    (2022-09-14 06:10:19)
Se grupan 2 categorías en caraga pesado:
10 1/4 a 15 T
15 1/4 y más</t>
        </r>
      </text>
    </comment>
    <comment ref="E155" authorId="0" shapeId="0" xr:uid="{00000000-0006-0000-0900-000003000000}">
      <text>
        <r>
          <rPr>
            <sz val="11"/>
            <color theme="1"/>
            <rFont val="Open Sans"/>
            <scheme val="minor"/>
          </rPr>
          <t>======
ID#AAAAq5TOanU
Daniel Villamar    (2022-09-14 06:13:09)
No existen valores oficiales, se reportan los usados en ELENA el factor de capacidad no es el máximo del vehículo, es el valor de ocupación medio de un vehículo.</t>
        </r>
      </text>
    </comment>
    <comment ref="E173" authorId="0" shapeId="0" xr:uid="{00000000-0006-0000-0900-000002000000}">
      <text>
        <r>
          <rPr>
            <sz val="11"/>
            <color theme="1"/>
            <rFont val="Open Sans"/>
            <scheme val="minor"/>
          </rPr>
          <t>======
ID#AAAAq5TOam8
Daniel Villamar    (2022-09-14 06:19:45)
No hay valores oficiales, se reporta los utilizados en ELENA. Se tiene en ELENA períodos de 5 años, los valores 2015 (año base) se mantienen hasta 2019.</t>
        </r>
      </text>
    </comment>
    <comment ref="E189" authorId="0" shapeId="0" xr:uid="{00000000-0006-0000-0900-000001000000}">
      <text>
        <r>
          <rPr>
            <sz val="11"/>
            <color theme="1"/>
            <rFont val="Open Sans"/>
            <scheme val="minor"/>
          </rPr>
          <t>======
ID#AAAAq5TOano
Daniel Villamar    (2022-09-14 06:22:22)
Las demandas son las de ELENA en el escenario BAU. Estas demandas tiene una duración de 5 años por la periodicidad en la programación. Las demandas están en Gtkm y en Gpkm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U5RMKK2uw1pzlD1FOjJVUHOC2Lg=="/>
    </ext>
  </extLst>
</comments>
</file>

<file path=xl/sharedStrings.xml><?xml version="1.0" encoding="utf-8"?>
<sst xmlns="http://schemas.openxmlformats.org/spreadsheetml/2006/main" count="2095" uniqueCount="284">
  <si>
    <t xml:space="preserve">La plantilla es una guía para recopilar datos necesarios para la modelación, no se detallan necesariamente todas las tecnologías. Incorporamos algunas de ellas y es cuestión de agregar más líneas para caracterizar cada tecnología. </t>
  </si>
  <si>
    <t xml:space="preserve">Pueden dejar comentarios en las plantillas conforme las van llenando, vamos a entrar periódicamente a revisar y contestar cualquier inquitud. También podemos agendar reuniones virtuales cuando se hayan acumulado varias preguntas. </t>
  </si>
  <si>
    <t>Color</t>
  </si>
  <si>
    <t>Indicación</t>
  </si>
  <si>
    <t>Hojas (1)</t>
  </si>
  <si>
    <t>Hojas (2)</t>
  </si>
  <si>
    <t>Proyectar</t>
  </si>
  <si>
    <t>Transporte</t>
  </si>
  <si>
    <t>Costos Transporte</t>
  </si>
  <si>
    <t>No proyectar</t>
  </si>
  <si>
    <t>Variables para escenarios</t>
  </si>
  <si>
    <t>Inputs_Escenarios</t>
  </si>
  <si>
    <t>Variables para los escenarios</t>
  </si>
  <si>
    <t>Crecimiento de la demanda [%]. Puede ser una elasticidad con respecto al PIB.</t>
  </si>
  <si>
    <t>Composición de la flotilla como porcentaje del grupo</t>
  </si>
  <si>
    <t>Nota 1:</t>
  </si>
  <si>
    <t>Definir los años que requieran/deseen. Esto es para restringir el modelo como simulación.</t>
  </si>
  <si>
    <t>Nota 2:</t>
  </si>
  <si>
    <t>Verificar que haya coherencia en las categorías de toda la plantilla</t>
  </si>
  <si>
    <t>Año X1</t>
  </si>
  <si>
    <t>Año X2</t>
  </si>
  <si>
    <t>Año X3</t>
  </si>
  <si>
    <t>…</t>
  </si>
  <si>
    <t>Unidad</t>
  </si>
  <si>
    <t>Flotilla [vehiculos]</t>
  </si>
  <si>
    <t>Grupos</t>
  </si>
  <si>
    <t>Transporte público pasajeros</t>
  </si>
  <si>
    <t>Microbus híbrido</t>
  </si>
  <si>
    <t>%</t>
  </si>
  <si>
    <t>Microbus GLP</t>
  </si>
  <si>
    <t>Microbus hidrógeno</t>
  </si>
  <si>
    <t>Microbus eléctrico</t>
  </si>
  <si>
    <t>Microbus diesel</t>
  </si>
  <si>
    <t>Microbus gasolina</t>
  </si>
  <si>
    <t>Bus híbrido-diésel</t>
  </si>
  <si>
    <t>Bus GLP</t>
  </si>
  <si>
    <t>Bus hidrógeno</t>
  </si>
  <si>
    <t>Bus eléctrico</t>
  </si>
  <si>
    <t>Bus diésel</t>
  </si>
  <si>
    <t>Bus gasolina</t>
  </si>
  <si>
    <t>Taxi híbrido</t>
  </si>
  <si>
    <t>Taxi GLP</t>
  </si>
  <si>
    <t>Taxi gasolina</t>
  </si>
  <si>
    <t>Taxi eléctrico</t>
  </si>
  <si>
    <t>Taxi diésel</t>
  </si>
  <si>
    <t>Tren eléctrico</t>
  </si>
  <si>
    <t>Tren diésel</t>
  </si>
  <si>
    <t>Transporte privado pasajeros</t>
  </si>
  <si>
    <t>Motocicleta gasolina</t>
  </si>
  <si>
    <t>Motocicleta híbrida</t>
  </si>
  <si>
    <t>Motocicleta diesel</t>
  </si>
  <si>
    <t>Motocicleta eléctrica</t>
  </si>
  <si>
    <t>Motocicleta GLP</t>
  </si>
  <si>
    <t>Sedan híbrido</t>
  </si>
  <si>
    <t>Sedan gasolina</t>
  </si>
  <si>
    <t>Sedan GLP</t>
  </si>
  <si>
    <t>Sedan Diesel</t>
  </si>
  <si>
    <t>Sedan eléctrico</t>
  </si>
  <si>
    <t>SUV híbrido</t>
  </si>
  <si>
    <t>SUV GLP</t>
  </si>
  <si>
    <t>SUV gasolina</t>
  </si>
  <si>
    <t>SUV eléctrico</t>
  </si>
  <si>
    <t>SUV diésel</t>
  </si>
  <si>
    <t>camioneta híbrido</t>
  </si>
  <si>
    <t>camioneta GLP</t>
  </si>
  <si>
    <t>camioneta gasolina</t>
  </si>
  <si>
    <t>camioneta eléctrico</t>
  </si>
  <si>
    <t>camioneta diésel</t>
  </si>
  <si>
    <t>Transporte de carga</t>
  </si>
  <si>
    <t>Carga liviana híbrido</t>
  </si>
  <si>
    <t>Carga liviana GLP</t>
  </si>
  <si>
    <t>Carga liviana gasolina</t>
  </si>
  <si>
    <t>Carga liviana eléctrico</t>
  </si>
  <si>
    <t>Carga liviana diésel</t>
  </si>
  <si>
    <t>Carga mediana híbrido</t>
  </si>
  <si>
    <t>Carga mediana GLP</t>
  </si>
  <si>
    <t>Carga mediana hidrógeno</t>
  </si>
  <si>
    <t>Carga mediana eléctrico</t>
  </si>
  <si>
    <t>Carga mediana diésel</t>
  </si>
  <si>
    <t>Carga pesada híbrido</t>
  </si>
  <si>
    <t>Carga pesada GLP</t>
  </si>
  <si>
    <t>Carga pesada hidrógeno</t>
  </si>
  <si>
    <t>Carga pesada eléctrico</t>
  </si>
  <si>
    <t>Carga pesada diésel</t>
  </si>
  <si>
    <t>Tren de carga eléctrico</t>
  </si>
  <si>
    <t>Composición del grupo como porcentaje de la demanda</t>
  </si>
  <si>
    <t>Definir la demanda de trenes en variables absolutas (Gpkm o Gtkm)</t>
  </si>
  <si>
    <t>Microbus</t>
  </si>
  <si>
    <t>Bus</t>
  </si>
  <si>
    <t>Taxi</t>
  </si>
  <si>
    <t>Tren</t>
  </si>
  <si>
    <t>Gpkm</t>
  </si>
  <si>
    <t>Motocicleta</t>
  </si>
  <si>
    <t>Sedan</t>
  </si>
  <si>
    <t>SUV</t>
  </si>
  <si>
    <t>camioneta</t>
  </si>
  <si>
    <t>Gtkm</t>
  </si>
  <si>
    <t>Composición de la demanda</t>
  </si>
  <si>
    <t>Definir el cambio modal para reducir el transporte privado</t>
  </si>
  <si>
    <t>Cuando no motorizados en un escenario, deberíamos buscar sus costos.</t>
  </si>
  <si>
    <t>Años base</t>
  </si>
  <si>
    <t>% de Gpkm totales</t>
  </si>
  <si>
    <t>Transporte de pasajeros no motorizado</t>
  </si>
  <si>
    <t>Ecuador - Región 1</t>
  </si>
  <si>
    <t>Rendimiento [MJ/km]</t>
  </si>
  <si>
    <t>3,8</t>
  </si>
  <si>
    <t>Microbus híbrido-diésel</t>
  </si>
  <si>
    <t>Microbus híbrido PHEV consumo diesel</t>
  </si>
  <si>
    <t>Microbus híbrido PHEV consumo eléctrico</t>
  </si>
  <si>
    <t>Microbus GNV</t>
  </si>
  <si>
    <t>Microbus diésel</t>
  </si>
  <si>
    <t>Bus híbrido PHEV consumo diesel</t>
  </si>
  <si>
    <t>Bus híbrido PHEV consumo eléctrico</t>
  </si>
  <si>
    <t>Bus GNV</t>
  </si>
  <si>
    <t>Taxi híbrido-gasolina</t>
  </si>
  <si>
    <t>Taxi híbrido PHEV consumo gasolina</t>
  </si>
  <si>
    <t>Taxi híbrido PHEV consumo eléctrico</t>
  </si>
  <si>
    <t>Taxi híbrido-diésel</t>
  </si>
  <si>
    <t>Sedan híbrido-gasolina</t>
  </si>
  <si>
    <t>Sedan híbrido PHEV consumo gasolina</t>
  </si>
  <si>
    <t>Sedan híbrido PHEV consumo eléctrico</t>
  </si>
  <si>
    <t>SUV híbrido-gasolina</t>
  </si>
  <si>
    <t>SUV híbrido PHEV consumo gasolina</t>
  </si>
  <si>
    <t>SUV híbrido PHEV consumo eléctrico</t>
  </si>
  <si>
    <t>SUV hídrido-diésel</t>
  </si>
  <si>
    <t>SUV GNV</t>
  </si>
  <si>
    <t xml:space="preserve">SUV eléctrico </t>
  </si>
  <si>
    <t>camioneta híbrido-gasolina</t>
  </si>
  <si>
    <t>camioneta híbrido PHEV consumo gasolina</t>
  </si>
  <si>
    <t>camioneta híbrido PHEV consumo eléctrico</t>
  </si>
  <si>
    <t>camioneta hídrido-diésel</t>
  </si>
  <si>
    <t>camioneta GNV</t>
  </si>
  <si>
    <t>Carga liviana híbrido-gasolina</t>
  </si>
  <si>
    <t>Carga liviana híbrido-diésel</t>
  </si>
  <si>
    <t>Carga liviana híbrido  PHEV consumo diesel</t>
  </si>
  <si>
    <t>Carga liviana híbrido  PHEV consumo eléctrico</t>
  </si>
  <si>
    <t>Carga liviana  GNV</t>
  </si>
  <si>
    <t>Carga mediana híbrido-diésel</t>
  </si>
  <si>
    <t>Carga mediana híbrido  PHEV consumo diesel</t>
  </si>
  <si>
    <t>Carga mediana híbrido  PHEV consumo eléctrico</t>
  </si>
  <si>
    <t>Carga mediana GNV</t>
  </si>
  <si>
    <t>Carga mediana gasolina</t>
  </si>
  <si>
    <t>Carga pesada híbrido-diésel</t>
  </si>
  <si>
    <t>Carga pesada híbrido  PHEV consumo eléctrico</t>
  </si>
  <si>
    <t>Carga pesada gasolina</t>
  </si>
  <si>
    <t xml:space="preserve">Carga pesada eléctrico </t>
  </si>
  <si>
    <t>Consumo de combustibles [PJ]</t>
  </si>
  <si>
    <t>Diésel</t>
  </si>
  <si>
    <t>GLP</t>
  </si>
  <si>
    <t>Hidrógeno</t>
  </si>
  <si>
    <t>Electricidad</t>
  </si>
  <si>
    <t xml:space="preserve">Gasolina </t>
  </si>
  <si>
    <t>Transporte de carga liviana</t>
  </si>
  <si>
    <t>Transporte de carga pesada</t>
  </si>
  <si>
    <t>Factor de capacidad [pasajeros o toneladas/viaje]</t>
  </si>
  <si>
    <t>Microbuses</t>
  </si>
  <si>
    <t>Buses</t>
  </si>
  <si>
    <t>Buses eléctricos</t>
  </si>
  <si>
    <t>Taxis</t>
  </si>
  <si>
    <t>Tren de pasajeros (metro)</t>
  </si>
  <si>
    <t>Motocicletas</t>
  </si>
  <si>
    <t>Carga pesada</t>
  </si>
  <si>
    <t>Carga mediana</t>
  </si>
  <si>
    <t>Carga liviana</t>
  </si>
  <si>
    <t>Tren de carga</t>
  </si>
  <si>
    <t>Distancia recorrida [km/año]</t>
  </si>
  <si>
    <t xml:space="preserve">Demandas [Giga pasajeros-kilómetro]  </t>
  </si>
  <si>
    <t>Transporte público (bus)</t>
  </si>
  <si>
    <t>Transporte privado (autos, motos y taxis)</t>
  </si>
  <si>
    <t>Transporte no motorizado</t>
  </si>
  <si>
    <t>Total</t>
  </si>
  <si>
    <t>Demandas carga [Giga toneladas-kilómetro]</t>
  </si>
  <si>
    <t>Pesado</t>
  </si>
  <si>
    <t>Mediano</t>
  </si>
  <si>
    <t>Ligero</t>
  </si>
  <si>
    <t>Variations</t>
  </si>
  <si>
    <t>ANET tabulados (estadistico anual de transporte 2018)</t>
  </si>
  <si>
    <t>Balance energetico nacional 2019</t>
  </si>
  <si>
    <t>Datos ELENA</t>
  </si>
  <si>
    <t>The 2019 EPA Automotive Trends Report—Greenhouse Gas Emissions, Fuel Economy, and Technology since 1975 (EPA 2020)</t>
  </si>
  <si>
    <t>Consumo eléctrico y número de clientes categoría ‘vehículo eléctrico’ en la Provincia de Galápagos, datos 2017-2019 (ARCONEL 2029)</t>
  </si>
  <si>
    <t>Technology Roadmap—Fuel Economy of Road Vehicles de la Agencia Internacional de Energía (IEA 2012)</t>
  </si>
  <si>
    <t>Data for ICCT global fuel efficiency comparison charts (ICCT 2019)</t>
  </si>
  <si>
    <t>Información entregada IIGE</t>
  </si>
  <si>
    <t>4,5</t>
  </si>
  <si>
    <t>6,7</t>
  </si>
  <si>
    <t>Ecuador</t>
  </si>
  <si>
    <t>Costos capital [USD/vehículo]</t>
  </si>
  <si>
    <t>Transporte público</t>
  </si>
  <si>
    <t>Microbus híbrido diesel PHEV</t>
  </si>
  <si>
    <t>Bus híbrido diesel PHEV</t>
  </si>
  <si>
    <t>Taxi híbrido PHEV gasolina</t>
  </si>
  <si>
    <t>Transporte privado</t>
  </si>
  <si>
    <t>Sedan híbrido gasolina PHEV</t>
  </si>
  <si>
    <t>Sedan híbrido-diesel</t>
  </si>
  <si>
    <t>SUV híbrido gasolina PHEV</t>
  </si>
  <si>
    <t>SUV híbrido-diesel</t>
  </si>
  <si>
    <t>Carga liviana híbrido diésel PHEV</t>
  </si>
  <si>
    <t>Carga liviana GNV</t>
  </si>
  <si>
    <t>Carga mediana híbrido diésel PHEV</t>
  </si>
  <si>
    <t>Carga pesada híbrido diésel PHEV</t>
  </si>
  <si>
    <t>Carga pesada GNV</t>
  </si>
  <si>
    <t>Costos variables [USD/MJ]</t>
  </si>
  <si>
    <t>Carga liviana  GLP</t>
  </si>
  <si>
    <t>Costos fijos [USD/vehículo o USD/km]</t>
  </si>
  <si>
    <t>Transporte de carga mediana</t>
  </si>
  <si>
    <t>Costos de externalidad 1 [USD/km o USD/PJ]</t>
  </si>
  <si>
    <t>Estudio de costos de Bolivia adaptado para Ecuador</t>
  </si>
  <si>
    <t>NREL:https://atb.nrel.gov/</t>
  </si>
  <si>
    <t>TRNMICHYBDSL</t>
  </si>
  <si>
    <t>TRNMICGSL</t>
  </si>
  <si>
    <t>TRNMICHYD</t>
  </si>
  <si>
    <t>TRNMICELE</t>
  </si>
  <si>
    <t>TRNMICDSL</t>
  </si>
  <si>
    <t>TRNMICLPG</t>
  </si>
  <si>
    <t>TRNBUSHYBDSL</t>
  </si>
  <si>
    <t>TRNBUSNGV</t>
  </si>
  <si>
    <t>TRNBUSHYD</t>
  </si>
  <si>
    <t>TRNBUSELE</t>
  </si>
  <si>
    <t>TRNBUSDSL</t>
  </si>
  <si>
    <t>TRNBUSLPG</t>
  </si>
  <si>
    <t>TRNTAXHYBDSL</t>
  </si>
  <si>
    <t>TRNTAXELE</t>
  </si>
  <si>
    <t>TRNTAXDSL</t>
  </si>
  <si>
    <t>TRNTAXHYBGSL</t>
  </si>
  <si>
    <t>TRNTAXGSL</t>
  </si>
  <si>
    <t>TRNTAXLPG</t>
  </si>
  <si>
    <t>TRNPASRAIHYD</t>
  </si>
  <si>
    <t>TRNPASRAIELE</t>
  </si>
  <si>
    <t>TRNPASRAIDSL</t>
  </si>
  <si>
    <t>TRNMOTELE</t>
  </si>
  <si>
    <t>TRNMOTGSL</t>
  </si>
  <si>
    <t>TRNSEDELE</t>
  </si>
  <si>
    <t>TRNSEDDSL</t>
  </si>
  <si>
    <t>TRNSEDHYBGSL</t>
  </si>
  <si>
    <t>TRNSEDGSL</t>
  </si>
  <si>
    <t>TRNSEDLPG</t>
  </si>
  <si>
    <t>TRNSUVHYBDSL</t>
  </si>
  <si>
    <t>TRNSUVNGV</t>
  </si>
  <si>
    <t>TRNSUVELE</t>
  </si>
  <si>
    <t>TRNSUVDSL</t>
  </si>
  <si>
    <t>TRNSUVHYBGSL</t>
  </si>
  <si>
    <t>TRNSUVGSL</t>
  </si>
  <si>
    <t>TRNSUVLPG</t>
  </si>
  <si>
    <t>TRNCAMHYBDSL</t>
  </si>
  <si>
    <t>TRNCAMNGV</t>
  </si>
  <si>
    <t>TRNCAMELE</t>
  </si>
  <si>
    <t>TRNCAMDSL</t>
  </si>
  <si>
    <t>TRNCAMHYBGSL</t>
  </si>
  <si>
    <t>TRNCAMGSL</t>
  </si>
  <si>
    <t>TRNCAMLPG</t>
  </si>
  <si>
    <t>TRNFREHEAHYBDSL</t>
  </si>
  <si>
    <t>TRNFREHEAHYD</t>
  </si>
  <si>
    <t>TRNFREHEAELE</t>
  </si>
  <si>
    <t>TRNFREHEADSL</t>
  </si>
  <si>
    <t>TRNFREHEAGSL</t>
  </si>
  <si>
    <t>TRNFREHEALPG</t>
  </si>
  <si>
    <t>TRNFREMEDHYBDSL</t>
  </si>
  <si>
    <t>TRNFREMEDNGV</t>
  </si>
  <si>
    <t>TRNFREMEDHYD</t>
  </si>
  <si>
    <t>TRNFREMEDELE</t>
  </si>
  <si>
    <t>TRNFREMEDDSL</t>
  </si>
  <si>
    <t>TRNFREMEDGSL</t>
  </si>
  <si>
    <t>TRNFREMEDLPG</t>
  </si>
  <si>
    <t>TRNFRELIGHYBDSL</t>
  </si>
  <si>
    <t>TRNFRELIGNGV</t>
  </si>
  <si>
    <t>TRNFRELIGELE</t>
  </si>
  <si>
    <t>TRNFRELIGDSL</t>
  </si>
  <si>
    <t>TRNFRELIGHYBGSL</t>
  </si>
  <si>
    <t>TRNFRELIGGSL</t>
  </si>
  <si>
    <t>TRNFRELIGLPG</t>
  </si>
  <si>
    <t>TRNCATTRUELE</t>
  </si>
  <si>
    <t>TRNFRERAIHYD</t>
  </si>
  <si>
    <t>TRNFRERAIELE</t>
  </si>
  <si>
    <t>TRNFRERAIDSL</t>
  </si>
  <si>
    <t>Factor de emisión [kg CO2/MJ]</t>
  </si>
  <si>
    <t>Gasolina</t>
  </si>
  <si>
    <t>NG</t>
  </si>
  <si>
    <t>...</t>
  </si>
  <si>
    <t>Inventario Nacional de Emissiones (año base 2018), Factores IPCC metodología 2006</t>
  </si>
  <si>
    <t>ID</t>
  </si>
  <si>
    <t>TECH</t>
  </si>
  <si>
    <t>Tren de pasajeros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</si>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</sst>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Open Sans"/>
      <scheme val="minor"/>
    </font>
    <font>
      <sz val="11"/>
      <color theme="1"/>
      <name val="Open Sans"/>
    </font>
    <font>
      <b/>
      <sz val="11"/>
      <color theme="1"/>
      <name val="Open Sans"/>
    </font>
    <font>
      <b/>
      <u/>
      <sz val="11"/>
      <color theme="1"/>
      <name val="Open Sans"/>
    </font>
    <font>
      <b/>
      <sz val="13"/>
      <color theme="1"/>
      <name val="Open Sans"/>
    </font>
    <font>
      <b/>
      <sz val="14"/>
      <color theme="1"/>
      <name val="Open Sans"/>
    </font>
    <font>
      <sz val="11"/>
      <color rgb="FF000000"/>
      <name val="Open Sans"/>
    </font>
    <font>
      <sz val="11"/>
      <color rgb="FFFF0000"/>
      <name val="Open Sans"/>
    </font>
    <font>
      <b/>
      <sz val="11"/>
      <color rgb="FF000000"/>
      <name val="Arial"/>
    </font>
    <font>
      <sz val="11"/>
      <name val="Open Sans"/>
    </font>
    <font>
      <sz val="11"/>
      <color rgb="FF000000"/>
      <name val="Arial"/>
    </font>
    <font>
      <u/>
      <sz val="11"/>
      <color theme="1"/>
      <name val="Open Sans"/>
    </font>
  </fonts>
  <fills count="1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theme="1"/>
        <bgColor theme="1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  <fill>
      <patternFill patternType="solid">
        <fgColor rgb="FFED7D31"/>
        <bgColor rgb="FFED7D31"/>
      </patternFill>
    </fill>
    <fill>
      <patternFill patternType="solid">
        <fgColor rgb="FFF9CB9C"/>
        <bgColor rgb="FFF9CB9C"/>
      </patternFill>
    </fill>
    <fill>
      <patternFill patternType="solid">
        <fgColor theme="5"/>
        <bgColor theme="5"/>
      </patternFill>
    </fill>
    <fill>
      <patternFill patternType="solid">
        <fgColor rgb="FFFCE5CD"/>
        <bgColor rgb="FFFCE5CD"/>
      </patternFill>
    </fill>
    <fill>
      <patternFill patternType="solid">
        <fgColor rgb="FFFCE4D6"/>
        <bgColor rgb="FFFCE4D6"/>
      </patternFill>
    </fill>
    <fill>
      <patternFill patternType="solid">
        <fgColor rgb="FFDD7E6B"/>
        <bgColor rgb="FFDD7E6B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6" borderId="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10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8" xfId="0" applyFont="1" applyFill="1" applyBorder="1"/>
    <xf numFmtId="0" fontId="1" fillId="4" borderId="8" xfId="0" applyFont="1" applyFill="1" applyBorder="1"/>
    <xf numFmtId="0" fontId="1" fillId="5" borderId="8" xfId="0" applyFont="1" applyFill="1" applyBorder="1"/>
    <xf numFmtId="0" fontId="2" fillId="2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2" fontId="6" fillId="9" borderId="8" xfId="0" applyNumberFormat="1" applyFont="1" applyFill="1" applyBorder="1" applyAlignment="1">
      <alignment horizontal="center"/>
    </xf>
    <xf numFmtId="0" fontId="1" fillId="8" borderId="8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left" vertical="center"/>
    </xf>
    <xf numFmtId="0" fontId="1" fillId="11" borderId="8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left"/>
    </xf>
    <xf numFmtId="0" fontId="9" fillId="0" borderId="8" xfId="0" applyFont="1" applyBorder="1" applyAlignment="1"/>
    <xf numFmtId="2" fontId="1" fillId="2" borderId="8" xfId="0" applyNumberFormat="1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left"/>
    </xf>
    <xf numFmtId="10" fontId="1" fillId="2" borderId="8" xfId="0" applyNumberFormat="1" applyFont="1" applyFill="1" applyBorder="1" applyAlignment="1">
      <alignment horizontal="center" vertical="center"/>
    </xf>
    <xf numFmtId="1" fontId="1" fillId="8" borderId="8" xfId="0" applyNumberFormat="1" applyFont="1" applyFill="1" applyBorder="1" applyAlignment="1">
      <alignment horizontal="center" vertical="center"/>
    </xf>
    <xf numFmtId="1" fontId="1" fillId="11" borderId="8" xfId="0" applyNumberFormat="1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1" fontId="1" fillId="14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/>
    <xf numFmtId="1" fontId="1" fillId="2" borderId="8" xfId="0" applyNumberFormat="1" applyFont="1" applyFill="1" applyBorder="1" applyAlignment="1">
      <alignment horizontal="left" vertical="center"/>
    </xf>
    <xf numFmtId="0" fontId="7" fillId="15" borderId="8" xfId="0" applyFont="1" applyFill="1" applyBorder="1" applyAlignment="1">
      <alignment horizontal="left" vertical="center"/>
    </xf>
    <xf numFmtId="1" fontId="1" fillId="15" borderId="8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Transporte!$D$75:$BD$75</c:f>
              <c:numCache>
                <c:formatCode>0.00</c:formatCode>
                <c:ptCount val="53"/>
                <c:pt idx="0">
                  <c:v>1.3677993879999999</c:v>
                </c:pt>
                <c:pt idx="1">
                  <c:v>1.381525353</c:v>
                </c:pt>
                <c:pt idx="2">
                  <c:v>1.38734873</c:v>
                </c:pt>
                <c:pt idx="3">
                  <c:v>1.3892320250000001</c:v>
                </c:pt>
                <c:pt idx="4">
                  <c:v>1.408770026</c:v>
                </c:pt>
                <c:pt idx="5">
                  <c:v>1.428257581</c:v>
                </c:pt>
                <c:pt idx="6">
                  <c:v>1.4457386619999999</c:v>
                </c:pt>
                <c:pt idx="7">
                  <c:v>1.463174902</c:v>
                </c:pt>
                <c:pt idx="8">
                  <c:v>1.4786158780000001</c:v>
                </c:pt>
                <c:pt idx="9">
                  <c:v>1.4940176190000001</c:v>
                </c:pt>
                <c:pt idx="10">
                  <c:v>1.5093801250000001</c:v>
                </c:pt>
                <c:pt idx="11">
                  <c:v>1.522761378</c:v>
                </c:pt>
                <c:pt idx="12">
                  <c:v>1.5361090019999999</c:v>
                </c:pt>
                <c:pt idx="13">
                  <c:v>1.5474865840000001</c:v>
                </c:pt>
                <c:pt idx="14">
                  <c:v>1.56076975</c:v>
                </c:pt>
                <c:pt idx="15">
                  <c:v>1.572088479</c:v>
                </c:pt>
                <c:pt idx="16">
                  <c:v>1.5814511790000001</c:v>
                </c:pt>
                <c:pt idx="17">
                  <c:v>1.602342666</c:v>
                </c:pt>
                <c:pt idx="18">
                  <c:v>1.615488509</c:v>
                </c:pt>
                <c:pt idx="19">
                  <c:v>1.622841932</c:v>
                </c:pt>
                <c:pt idx="20">
                  <c:v>1.632095334</c:v>
                </c:pt>
                <c:pt idx="21">
                  <c:v>1.6394123249999999</c:v>
                </c:pt>
                <c:pt idx="22">
                  <c:v>1.6467125</c:v>
                </c:pt>
                <c:pt idx="23">
                  <c:v>1.6520874750000001</c:v>
                </c:pt>
                <c:pt idx="24">
                  <c:v>1.6593568219999999</c:v>
                </c:pt>
                <c:pt idx="25">
                  <c:v>1.664706574</c:v>
                </c:pt>
                <c:pt idx="26">
                  <c:v>1.6700451160000001</c:v>
                </c:pt>
                <c:pt idx="27">
                  <c:v>1.682961151</c:v>
                </c:pt>
                <c:pt idx="28">
                  <c:v>1.690160436</c:v>
                </c:pt>
                <c:pt idx="29">
                  <c:v>1.6935597630000001</c:v>
                </c:pt>
                <c:pt idx="30">
                  <c:v>1.696953486</c:v>
                </c:pt>
                <c:pt idx="31">
                  <c:v>1.7003416039999999</c:v>
                </c:pt>
                <c:pt idx="32">
                  <c:v>1.7037241169999999</c:v>
                </c:pt>
                <c:pt idx="33">
                  <c:v>1.705220663</c:v>
                </c:pt>
                <c:pt idx="34">
                  <c:v>1.7067172100000001</c:v>
                </c:pt>
                <c:pt idx="35">
                  <c:v>1.7100885130000001</c:v>
                </c:pt>
                <c:pt idx="36">
                  <c:v>1.7115822570000001</c:v>
                </c:pt>
                <c:pt idx="37">
                  <c:v>1.713076002</c:v>
                </c:pt>
                <c:pt idx="38">
                  <c:v>1.714569746</c:v>
                </c:pt>
                <c:pt idx="39">
                  <c:v>1.71606349</c:v>
                </c:pt>
                <c:pt idx="40">
                  <c:v>1.7175572349999999</c:v>
                </c:pt>
                <c:pt idx="41">
                  <c:v>1.7190509789999999</c:v>
                </c:pt>
                <c:pt idx="42">
                  <c:v>1.7205447229999999</c:v>
                </c:pt>
                <c:pt idx="43">
                  <c:v>1.722038467</c:v>
                </c:pt>
                <c:pt idx="44">
                  <c:v>1.725381745</c:v>
                </c:pt>
                <c:pt idx="45">
                  <c:v>1.726872687</c:v>
                </c:pt>
                <c:pt idx="46">
                  <c:v>1.7283636280000001</c:v>
                </c:pt>
                <c:pt idx="47">
                  <c:v>1.7298545700000001</c:v>
                </c:pt>
                <c:pt idx="48">
                  <c:v>1.7313455120000001</c:v>
                </c:pt>
                <c:pt idx="49">
                  <c:v>1.7328364540000001</c:v>
                </c:pt>
                <c:pt idx="50">
                  <c:v>1.7343273960000001</c:v>
                </c:pt>
                <c:pt idx="51">
                  <c:v>1.735818337</c:v>
                </c:pt>
                <c:pt idx="52">
                  <c:v>1.737309279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F-44AA-B9BB-7CD34EB5D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616181"/>
        <c:axId val="418726220"/>
      </c:scatterChart>
      <c:valAx>
        <c:axId val="11126161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8726220"/>
        <c:crosses val="autoZero"/>
        <c:crossBetween val="midCat"/>
      </c:valAx>
      <c:valAx>
        <c:axId val="418726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2616181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53</xdr:row>
      <xdr:rowOff>38100</xdr:rowOff>
    </xdr:from>
    <xdr:ext cx="4057650" cy="2743200"/>
    <xdr:graphicFrame macro="">
      <xdr:nvGraphicFramePr>
        <xdr:cNvPr id="1314137333" name="Chart 1">
          <a:extLst>
            <a:ext uri="{FF2B5EF4-FFF2-40B4-BE49-F238E27FC236}">
              <a16:creationId xmlns:a16="http://schemas.microsoft.com/office/drawing/2014/main" id="{00000000-0008-0000-0200-0000F5245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000"/>
  <sheetViews>
    <sheetView tabSelected="1" workbookViewId="0"/>
  </sheetViews>
  <sheetFormatPr defaultColWidth="12.6640625" defaultRowHeight="15" customHeight="1"/>
  <cols>
    <col min="1" max="2" width="8.44140625" customWidth="1"/>
    <col min="3" max="3" width="23.77734375" customWidth="1"/>
    <col min="4" max="4" width="16.44140625" customWidth="1"/>
    <col min="5" max="5" width="16.88671875" customWidth="1"/>
    <col min="6" max="26" width="8.44140625" customWidth="1"/>
  </cols>
  <sheetData>
    <row r="1" spans="2:18" ht="13.5" customHeight="1"/>
    <row r="2" spans="2:18" ht="14.25" customHeight="1">
      <c r="B2" s="29" t="s">
        <v>0</v>
      </c>
      <c r="C2" s="30"/>
      <c r="D2" s="30"/>
      <c r="E2" s="30"/>
      <c r="F2" s="30"/>
      <c r="G2" s="30"/>
      <c r="H2" s="30"/>
      <c r="I2" s="30"/>
      <c r="J2" s="30"/>
      <c r="K2" s="1"/>
      <c r="L2" s="1"/>
      <c r="M2" s="1"/>
      <c r="N2" s="1"/>
      <c r="O2" s="1"/>
      <c r="P2" s="1"/>
      <c r="Q2" s="1"/>
      <c r="R2" s="2"/>
    </row>
    <row r="3" spans="2:18" ht="13.5" customHeight="1">
      <c r="B3" s="30"/>
      <c r="C3" s="30"/>
      <c r="D3" s="30"/>
      <c r="E3" s="30"/>
      <c r="F3" s="30"/>
      <c r="G3" s="30"/>
      <c r="H3" s="30"/>
      <c r="I3" s="30"/>
      <c r="J3" s="30"/>
      <c r="K3" s="1"/>
      <c r="L3" s="1"/>
      <c r="M3" s="1"/>
      <c r="N3" s="1"/>
      <c r="O3" s="1"/>
      <c r="P3" s="1"/>
      <c r="Q3" s="1"/>
      <c r="R3" s="2"/>
    </row>
    <row r="4" spans="2:18" ht="13.5" customHeight="1">
      <c r="B4" s="30"/>
      <c r="C4" s="30"/>
      <c r="D4" s="30"/>
      <c r="E4" s="30"/>
      <c r="F4" s="30"/>
      <c r="G4" s="30"/>
      <c r="H4" s="30"/>
      <c r="I4" s="30"/>
      <c r="J4" s="30"/>
      <c r="K4" s="1"/>
      <c r="L4" s="1"/>
      <c r="M4" s="1"/>
      <c r="N4" s="1"/>
      <c r="O4" s="1"/>
      <c r="P4" s="1"/>
      <c r="Q4" s="1"/>
      <c r="R4" s="2"/>
    </row>
    <row r="5" spans="2:18" ht="13.5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2"/>
    </row>
    <row r="6" spans="2:18" ht="13.5" customHeight="1">
      <c r="B6" s="29" t="s">
        <v>1</v>
      </c>
      <c r="C6" s="30"/>
      <c r="D6" s="30"/>
      <c r="E6" s="30"/>
      <c r="F6" s="30"/>
      <c r="G6" s="30"/>
      <c r="H6" s="30"/>
      <c r="I6" s="30"/>
      <c r="J6" s="30"/>
      <c r="K6" s="1"/>
      <c r="L6" s="1"/>
      <c r="M6" s="1"/>
      <c r="N6" s="1"/>
      <c r="O6" s="1"/>
      <c r="P6" s="1"/>
      <c r="Q6" s="1"/>
      <c r="R6" s="2"/>
    </row>
    <row r="7" spans="2:18" ht="13.5" customHeight="1">
      <c r="B7" s="30"/>
      <c r="C7" s="30"/>
      <c r="D7" s="30"/>
      <c r="E7" s="30"/>
      <c r="F7" s="30"/>
      <c r="G7" s="30"/>
      <c r="H7" s="30"/>
      <c r="I7" s="30"/>
      <c r="J7" s="30"/>
      <c r="K7" s="1"/>
      <c r="L7" s="1"/>
      <c r="M7" s="1"/>
      <c r="N7" s="1"/>
      <c r="O7" s="1"/>
      <c r="P7" s="1"/>
      <c r="Q7" s="1"/>
      <c r="R7" s="2"/>
    </row>
    <row r="8" spans="2:18" ht="13.5" customHeight="1">
      <c r="B8" s="30"/>
      <c r="C8" s="30"/>
      <c r="D8" s="30"/>
      <c r="E8" s="30"/>
      <c r="F8" s="30"/>
      <c r="G8" s="30"/>
      <c r="H8" s="30"/>
      <c r="I8" s="30"/>
      <c r="J8" s="30"/>
      <c r="K8" s="1"/>
      <c r="L8" s="1"/>
      <c r="M8" s="1"/>
      <c r="N8" s="1"/>
      <c r="O8" s="1"/>
      <c r="P8" s="1"/>
      <c r="Q8" s="1"/>
      <c r="R8" s="2"/>
    </row>
    <row r="9" spans="2:18" ht="13.5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/>
    </row>
    <row r="10" spans="2:18" ht="13.5" customHeight="1">
      <c r="B10" s="29" t="s">
        <v>1</v>
      </c>
      <c r="C10" s="30"/>
      <c r="D10" s="30"/>
      <c r="E10" s="30"/>
      <c r="F10" s="30"/>
      <c r="G10" s="30"/>
      <c r="H10" s="30"/>
      <c r="I10" s="30"/>
      <c r="J10" s="30"/>
      <c r="K10" s="1"/>
      <c r="L10" s="1"/>
      <c r="M10" s="1"/>
      <c r="N10" s="1"/>
      <c r="O10" s="1"/>
      <c r="P10" s="1"/>
      <c r="Q10" s="1"/>
      <c r="R10" s="2"/>
    </row>
    <row r="11" spans="2:18" ht="13.5" customHeight="1">
      <c r="B11" s="30"/>
      <c r="C11" s="30"/>
      <c r="D11" s="30"/>
      <c r="E11" s="30"/>
      <c r="F11" s="30"/>
      <c r="G11" s="30"/>
      <c r="H11" s="30"/>
      <c r="I11" s="30"/>
      <c r="J11" s="30"/>
      <c r="K11" s="1"/>
      <c r="L11" s="1"/>
      <c r="M11" s="1"/>
      <c r="N11" s="1"/>
      <c r="O11" s="1"/>
      <c r="P11" s="1"/>
      <c r="Q11" s="1"/>
      <c r="R11" s="2"/>
    </row>
    <row r="12" spans="2:18" ht="13.5" customHeight="1">
      <c r="B12" s="30"/>
      <c r="C12" s="30"/>
      <c r="D12" s="30"/>
      <c r="E12" s="30"/>
      <c r="F12" s="30"/>
      <c r="G12" s="30"/>
      <c r="H12" s="30"/>
      <c r="I12" s="30"/>
      <c r="J12" s="30"/>
      <c r="K12" s="1"/>
      <c r="L12" s="1"/>
      <c r="M12" s="1"/>
      <c r="N12" s="1"/>
      <c r="O12" s="1"/>
      <c r="P12" s="1"/>
      <c r="Q12" s="1"/>
      <c r="R12" s="2"/>
    </row>
    <row r="13" spans="2:18" ht="13.5" customHeight="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</row>
    <row r="14" spans="2:18" ht="13.5" customHeight="1">
      <c r="B14" s="3"/>
      <c r="C14" s="2"/>
      <c r="D14" s="2"/>
      <c r="E14" s="2"/>
      <c r="F14" s="2"/>
      <c r="G14" s="2"/>
      <c r="H14" s="2"/>
      <c r="I14" s="2"/>
      <c r="J14" s="2"/>
      <c r="K14" s="1"/>
      <c r="L14" s="1"/>
      <c r="M14" s="1"/>
      <c r="N14" s="1"/>
      <c r="O14" s="1"/>
      <c r="P14" s="1"/>
      <c r="Q14" s="1"/>
      <c r="R14" s="2"/>
    </row>
    <row r="15" spans="2:18" ht="13.5" customHeight="1">
      <c r="B15" s="2"/>
      <c r="C15" s="2"/>
      <c r="D15" s="2"/>
      <c r="E15" s="2"/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2"/>
    </row>
    <row r="16" spans="2:18" ht="13.5" customHeight="1"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2"/>
    </row>
    <row r="17" spans="2:18" ht="13.5" customHeight="1">
      <c r="K17" s="2"/>
      <c r="L17" s="2"/>
      <c r="M17" s="2"/>
      <c r="N17" s="2"/>
      <c r="O17" s="2"/>
      <c r="P17" s="2"/>
      <c r="Q17" s="2"/>
      <c r="R17" s="2"/>
    </row>
    <row r="18" spans="2:18" ht="13.5" customHeight="1">
      <c r="B18" s="4" t="s">
        <v>2</v>
      </c>
      <c r="C18" s="4" t="s">
        <v>3</v>
      </c>
      <c r="D18" s="4" t="s">
        <v>4</v>
      </c>
      <c r="E18" s="4" t="s">
        <v>5</v>
      </c>
      <c r="K18" s="2"/>
      <c r="L18" s="2"/>
      <c r="M18" s="2"/>
      <c r="N18" s="2"/>
      <c r="O18" s="2"/>
      <c r="P18" s="2"/>
      <c r="Q18" s="2"/>
      <c r="R18" s="2"/>
    </row>
    <row r="19" spans="2:18" ht="13.5" customHeight="1">
      <c r="B19" s="32"/>
      <c r="C19" s="2" t="s">
        <v>6</v>
      </c>
      <c r="D19" s="2" t="s">
        <v>7</v>
      </c>
      <c r="E19" s="2" t="s">
        <v>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2:18" ht="13.5" customHeight="1">
      <c r="B20" s="33"/>
      <c r="C20" s="2" t="s">
        <v>9</v>
      </c>
      <c r="D20" s="2" t="s">
        <v>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2:18" ht="13.5" customHeight="1">
      <c r="B21" s="34"/>
      <c r="C21" s="2" t="s">
        <v>10</v>
      </c>
      <c r="D21" s="2" t="s">
        <v>11</v>
      </c>
    </row>
    <row r="22" spans="2:18" ht="13.5" customHeight="1"/>
    <row r="23" spans="2:18" ht="13.5" customHeight="1"/>
    <row r="24" spans="2:18" ht="13.5" customHeight="1"/>
    <row r="25" spans="2:18" ht="13.5" customHeight="1"/>
    <row r="26" spans="2:18" ht="13.5" customHeight="1"/>
    <row r="27" spans="2:18" ht="13.5" customHeight="1"/>
    <row r="28" spans="2:18" ht="13.5" customHeight="1"/>
    <row r="29" spans="2:18" ht="13.5" customHeight="1"/>
    <row r="30" spans="2:18" ht="13.5" customHeight="1"/>
    <row r="31" spans="2:18" ht="13.5" customHeight="1"/>
    <row r="32" spans="2:18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B2:J4"/>
    <mergeCell ref="B6:J8"/>
    <mergeCell ref="B10:J12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AM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/>
  <cols>
    <col min="1" max="1" width="8.44140625" customWidth="1"/>
    <col min="2" max="3" width="4.109375" customWidth="1"/>
    <col min="4" max="4" width="20.88671875" customWidth="1"/>
    <col min="5" max="5" width="30.21875" customWidth="1"/>
    <col min="6" max="39" width="8.44140625" customWidth="1"/>
  </cols>
  <sheetData>
    <row r="1" spans="1:39" ht="13.5" customHeight="1">
      <c r="A1" s="8"/>
      <c r="B1" s="9"/>
      <c r="C1" s="12"/>
      <c r="D1" s="12"/>
      <c r="E1" s="10" t="s">
        <v>103</v>
      </c>
      <c r="F1" s="11">
        <v>2018</v>
      </c>
      <c r="G1" s="11">
        <v>2019</v>
      </c>
      <c r="H1" s="11">
        <v>2020</v>
      </c>
      <c r="I1" s="12">
        <v>2021</v>
      </c>
      <c r="J1" s="12">
        <v>2022</v>
      </c>
      <c r="K1" s="12">
        <v>2023</v>
      </c>
      <c r="L1" s="12">
        <v>2024</v>
      </c>
      <c r="M1" s="12">
        <v>2025</v>
      </c>
      <c r="N1" s="12">
        <v>2026</v>
      </c>
      <c r="O1" s="12">
        <v>2027</v>
      </c>
      <c r="P1" s="12">
        <v>2028</v>
      </c>
      <c r="Q1" s="12">
        <v>2029</v>
      </c>
      <c r="R1" s="12">
        <v>2030</v>
      </c>
      <c r="S1" s="12">
        <v>2031</v>
      </c>
      <c r="T1" s="12">
        <v>2032</v>
      </c>
      <c r="U1" s="12">
        <v>2033</v>
      </c>
      <c r="V1" s="12">
        <v>2034</v>
      </c>
      <c r="W1" s="12">
        <v>2035</v>
      </c>
      <c r="X1" s="12">
        <v>2036</v>
      </c>
      <c r="Y1" s="12">
        <v>2037</v>
      </c>
      <c r="Z1" s="12">
        <v>2038</v>
      </c>
      <c r="AA1" s="12">
        <v>2039</v>
      </c>
      <c r="AB1" s="12">
        <v>2040</v>
      </c>
      <c r="AC1" s="12">
        <v>2041</v>
      </c>
      <c r="AD1" s="12">
        <v>2042</v>
      </c>
      <c r="AE1" s="12">
        <v>2043</v>
      </c>
      <c r="AF1" s="12">
        <v>2044</v>
      </c>
      <c r="AG1" s="12">
        <v>2045</v>
      </c>
      <c r="AH1" s="12">
        <v>2046</v>
      </c>
      <c r="AI1" s="12">
        <v>2047</v>
      </c>
      <c r="AJ1" s="12">
        <v>2048</v>
      </c>
      <c r="AK1" s="12">
        <v>2049</v>
      </c>
      <c r="AL1" s="12">
        <v>2050</v>
      </c>
      <c r="AM1" s="23"/>
    </row>
    <row r="2" spans="1:39" ht="13.5" customHeight="1">
      <c r="A2" s="8"/>
      <c r="B2" s="8"/>
      <c r="C2" s="8"/>
      <c r="D2" s="8"/>
      <c r="E2" s="13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 ht="13.5" customHeight="1">
      <c r="A3" s="8"/>
      <c r="B3" s="14"/>
      <c r="C3" s="16"/>
      <c r="D3" s="16"/>
      <c r="E3" s="15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7"/>
    </row>
    <row r="4" spans="1:39" ht="13.5" customHeight="1">
      <c r="A4" s="8"/>
      <c r="B4" s="18"/>
      <c r="C4" s="32"/>
      <c r="D4" s="32"/>
      <c r="E4" s="38" t="s">
        <v>7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19"/>
    </row>
    <row r="5" spans="1:39" ht="13.5" customHeight="1">
      <c r="A5" s="8"/>
      <c r="B5" s="18"/>
      <c r="C5" s="32"/>
      <c r="D5" s="32"/>
      <c r="E5" s="36" t="s">
        <v>104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19"/>
    </row>
    <row r="6" spans="1:39" ht="13.5" customHeight="1">
      <c r="A6" s="8"/>
      <c r="B6" s="18"/>
      <c r="C6" s="63" t="s">
        <v>280</v>
      </c>
      <c r="D6" s="63" t="s">
        <v>281</v>
      </c>
      <c r="E6" s="36" t="s">
        <v>26</v>
      </c>
      <c r="F6" s="11">
        <v>2018</v>
      </c>
      <c r="G6" s="11">
        <v>2019</v>
      </c>
      <c r="H6" s="11">
        <v>2020</v>
      </c>
      <c r="I6" s="12">
        <v>2021</v>
      </c>
      <c r="J6" s="12">
        <v>2022</v>
      </c>
      <c r="K6" s="12">
        <v>2023</v>
      </c>
      <c r="L6" s="12">
        <v>2024</v>
      </c>
      <c r="M6" s="12">
        <v>2025</v>
      </c>
      <c r="N6" s="12">
        <v>2026</v>
      </c>
      <c r="O6" s="12">
        <v>2027</v>
      </c>
      <c r="P6" s="12">
        <v>2028</v>
      </c>
      <c r="Q6" s="12">
        <v>2029</v>
      </c>
      <c r="R6" s="12">
        <v>2030</v>
      </c>
      <c r="S6" s="12">
        <v>2031</v>
      </c>
      <c r="T6" s="12">
        <v>2032</v>
      </c>
      <c r="U6" s="12">
        <v>2033</v>
      </c>
      <c r="V6" s="12">
        <v>2034</v>
      </c>
      <c r="W6" s="12">
        <v>2035</v>
      </c>
      <c r="X6" s="12">
        <v>2036</v>
      </c>
      <c r="Y6" s="12">
        <v>2037</v>
      </c>
      <c r="Z6" s="12">
        <v>2038</v>
      </c>
      <c r="AA6" s="12">
        <v>2039</v>
      </c>
      <c r="AB6" s="12">
        <v>2040</v>
      </c>
      <c r="AC6" s="12">
        <v>2041</v>
      </c>
      <c r="AD6" s="12">
        <v>2042</v>
      </c>
      <c r="AE6" s="12">
        <v>2043</v>
      </c>
      <c r="AF6" s="12">
        <v>2044</v>
      </c>
      <c r="AG6" s="12">
        <v>2045</v>
      </c>
      <c r="AH6" s="12">
        <v>2046</v>
      </c>
      <c r="AI6" s="12">
        <v>2047</v>
      </c>
      <c r="AJ6" s="12">
        <v>2048</v>
      </c>
      <c r="AK6" s="12">
        <v>2049</v>
      </c>
      <c r="AL6" s="12">
        <v>2050</v>
      </c>
      <c r="AM6" s="19"/>
    </row>
    <row r="7" spans="1:39" ht="13.5" customHeight="1">
      <c r="A7" s="8" t="s">
        <v>105</v>
      </c>
      <c r="B7" s="18"/>
      <c r="C7" s="32">
        <v>1</v>
      </c>
      <c r="D7" s="32" t="s">
        <v>209</v>
      </c>
      <c r="E7" s="37" t="s">
        <v>106</v>
      </c>
      <c r="F7" s="32">
        <v>2.31</v>
      </c>
      <c r="G7" s="32">
        <v>2.2999999999999998</v>
      </c>
      <c r="H7" s="32">
        <v>2.2999999999999998</v>
      </c>
      <c r="I7" s="32">
        <v>2.29</v>
      </c>
      <c r="J7" s="32">
        <v>2.2799999999999998</v>
      </c>
      <c r="K7" s="32">
        <v>2.27</v>
      </c>
      <c r="L7" s="32">
        <v>2.25</v>
      </c>
      <c r="M7" s="32">
        <v>2.2400000000000002</v>
      </c>
      <c r="N7" s="32">
        <v>2.23</v>
      </c>
      <c r="O7" s="32">
        <v>2.21</v>
      </c>
      <c r="P7" s="32">
        <v>2.2000000000000002</v>
      </c>
      <c r="Q7" s="32">
        <v>2.19</v>
      </c>
      <c r="R7" s="32">
        <v>2.12</v>
      </c>
      <c r="S7" s="32">
        <v>2.0699999999999998</v>
      </c>
      <c r="T7" s="32">
        <v>2.0099999999999998</v>
      </c>
      <c r="U7" s="32">
        <v>1.97</v>
      </c>
      <c r="V7" s="32">
        <v>1.92</v>
      </c>
      <c r="W7" s="32">
        <v>1.9</v>
      </c>
      <c r="X7" s="32">
        <v>1.88</v>
      </c>
      <c r="Y7" s="32">
        <v>1.87</v>
      </c>
      <c r="Z7" s="32">
        <v>1.86</v>
      </c>
      <c r="AA7" s="32">
        <v>1.85</v>
      </c>
      <c r="AB7" s="32">
        <v>1.84</v>
      </c>
      <c r="AC7" s="32">
        <v>1.82</v>
      </c>
      <c r="AD7" s="32">
        <v>1.81</v>
      </c>
      <c r="AE7" s="32">
        <v>1.8</v>
      </c>
      <c r="AF7" s="32">
        <v>1.79</v>
      </c>
      <c r="AG7" s="32">
        <v>1.77</v>
      </c>
      <c r="AH7" s="32">
        <v>1.76</v>
      </c>
      <c r="AI7" s="32">
        <v>1.75</v>
      </c>
      <c r="AJ7" s="32">
        <v>1.74</v>
      </c>
      <c r="AK7" s="32">
        <v>1.73</v>
      </c>
      <c r="AL7" s="32">
        <v>1.71</v>
      </c>
      <c r="AM7" s="19"/>
    </row>
    <row r="8" spans="1:39" ht="13.5" customHeight="1">
      <c r="A8" s="8">
        <v>3</v>
      </c>
      <c r="B8" s="18"/>
      <c r="C8" s="32">
        <v>3</v>
      </c>
      <c r="D8" s="32" t="s">
        <v>211</v>
      </c>
      <c r="E8" s="37" t="s">
        <v>30</v>
      </c>
      <c r="F8" s="32">
        <v>1.86</v>
      </c>
      <c r="G8" s="32">
        <v>1.86</v>
      </c>
      <c r="H8" s="32">
        <v>1.86</v>
      </c>
      <c r="I8" s="32">
        <v>1.86</v>
      </c>
      <c r="J8" s="32">
        <v>1.84</v>
      </c>
      <c r="K8" s="32">
        <v>1.83</v>
      </c>
      <c r="L8" s="32">
        <v>1.82</v>
      </c>
      <c r="M8" s="32">
        <v>1.8</v>
      </c>
      <c r="N8" s="32">
        <v>1.78</v>
      </c>
      <c r="O8" s="32">
        <v>1.77</v>
      </c>
      <c r="P8" s="32">
        <v>1.76</v>
      </c>
      <c r="Q8" s="32">
        <v>1.74</v>
      </c>
      <c r="R8" s="32">
        <v>1.72</v>
      </c>
      <c r="S8" s="32">
        <v>1.71</v>
      </c>
      <c r="T8" s="32">
        <v>1.69</v>
      </c>
      <c r="U8" s="32">
        <v>1.69</v>
      </c>
      <c r="V8" s="32">
        <v>1.67</v>
      </c>
      <c r="W8" s="32">
        <v>1.65</v>
      </c>
      <c r="X8" s="32">
        <v>1.61</v>
      </c>
      <c r="Y8" s="32">
        <v>1.6</v>
      </c>
      <c r="Z8" s="32">
        <v>1.59</v>
      </c>
      <c r="AA8" s="32">
        <v>1.57</v>
      </c>
      <c r="AB8" s="32">
        <v>1.56</v>
      </c>
      <c r="AC8" s="32">
        <v>1.54</v>
      </c>
      <c r="AD8" s="32">
        <v>1.54</v>
      </c>
      <c r="AE8" s="32">
        <v>1.52</v>
      </c>
      <c r="AF8" s="32">
        <v>1.51</v>
      </c>
      <c r="AG8" s="32">
        <v>1.48</v>
      </c>
      <c r="AH8" s="32">
        <v>1.46</v>
      </c>
      <c r="AI8" s="32">
        <v>1.45</v>
      </c>
      <c r="AJ8" s="32">
        <v>1.44</v>
      </c>
      <c r="AK8" s="32">
        <v>1.42</v>
      </c>
      <c r="AL8" s="32">
        <v>1.41</v>
      </c>
      <c r="AM8" s="19"/>
    </row>
    <row r="9" spans="1:39" ht="13.5" customHeight="1">
      <c r="A9" s="8">
        <v>3</v>
      </c>
      <c r="B9" s="18"/>
      <c r="C9" s="32">
        <v>4</v>
      </c>
      <c r="D9" s="32" t="s">
        <v>212</v>
      </c>
      <c r="E9" s="37" t="s">
        <v>31</v>
      </c>
      <c r="F9" s="32">
        <v>0.75</v>
      </c>
      <c r="G9" s="32">
        <v>0.72</v>
      </c>
      <c r="H9" s="32">
        <v>0.72</v>
      </c>
      <c r="I9" s="32">
        <v>0.71</v>
      </c>
      <c r="J9" s="32">
        <v>0.71</v>
      </c>
      <c r="K9" s="32">
        <v>0.71</v>
      </c>
      <c r="L9" s="32">
        <v>0.71</v>
      </c>
      <c r="M9" s="32">
        <v>0.71</v>
      </c>
      <c r="N9" s="32">
        <v>0.7</v>
      </c>
      <c r="O9" s="32">
        <v>0.7</v>
      </c>
      <c r="P9" s="32">
        <v>0.7</v>
      </c>
      <c r="Q9" s="32">
        <v>0.7</v>
      </c>
      <c r="R9" s="32">
        <v>0.68</v>
      </c>
      <c r="S9" s="32">
        <v>0.68</v>
      </c>
      <c r="T9" s="32">
        <v>0.68</v>
      </c>
      <c r="U9" s="32">
        <v>0.68</v>
      </c>
      <c r="V9" s="32">
        <v>0.67</v>
      </c>
      <c r="W9" s="32">
        <v>0.65</v>
      </c>
      <c r="X9" s="32">
        <v>0.64</v>
      </c>
      <c r="Y9" s="32">
        <v>0.64</v>
      </c>
      <c r="Z9" s="32">
        <v>0.64</v>
      </c>
      <c r="AA9" s="32">
        <v>0.64</v>
      </c>
      <c r="AB9" s="32">
        <v>0.64</v>
      </c>
      <c r="AC9" s="32">
        <v>0.63</v>
      </c>
      <c r="AD9" s="32">
        <v>0.63</v>
      </c>
      <c r="AE9" s="32">
        <v>0.63</v>
      </c>
      <c r="AF9" s="32">
        <v>0.63</v>
      </c>
      <c r="AG9" s="32">
        <v>0.61</v>
      </c>
      <c r="AH9" s="32">
        <v>0.6</v>
      </c>
      <c r="AI9" s="32">
        <v>0.6</v>
      </c>
      <c r="AJ9" s="32">
        <v>0.6</v>
      </c>
      <c r="AK9" s="32">
        <v>0.6</v>
      </c>
      <c r="AL9" s="32">
        <v>0.59</v>
      </c>
      <c r="AM9" s="19"/>
    </row>
    <row r="10" spans="1:39" ht="13.5" customHeight="1">
      <c r="A10" s="8">
        <v>3</v>
      </c>
      <c r="B10" s="18"/>
      <c r="C10" s="32">
        <v>5</v>
      </c>
      <c r="D10" s="32" t="s">
        <v>213</v>
      </c>
      <c r="E10" s="37" t="s">
        <v>110</v>
      </c>
      <c r="F10" s="32">
        <v>3.88</v>
      </c>
      <c r="G10" s="32">
        <v>3.88</v>
      </c>
      <c r="H10" s="32">
        <v>3.88</v>
      </c>
      <c r="I10" s="32">
        <v>3.88</v>
      </c>
      <c r="J10" s="32">
        <v>3.85</v>
      </c>
      <c r="K10" s="32">
        <v>3.83</v>
      </c>
      <c r="L10" s="32">
        <v>3.8</v>
      </c>
      <c r="M10" s="32">
        <v>3.77</v>
      </c>
      <c r="N10" s="32">
        <v>3.75</v>
      </c>
      <c r="O10" s="32">
        <v>3.73</v>
      </c>
      <c r="P10" s="32">
        <v>3.7</v>
      </c>
      <c r="Q10" s="32">
        <v>3.68</v>
      </c>
      <c r="R10" s="32">
        <v>3.56</v>
      </c>
      <c r="S10" s="32">
        <v>3.45</v>
      </c>
      <c r="T10" s="32">
        <v>3.35</v>
      </c>
      <c r="U10" s="32">
        <v>3.25</v>
      </c>
      <c r="V10" s="32">
        <v>3.16</v>
      </c>
      <c r="W10" s="32">
        <v>3.14</v>
      </c>
      <c r="X10" s="32">
        <v>3.11</v>
      </c>
      <c r="Y10" s="32">
        <v>3.09</v>
      </c>
      <c r="Z10" s="32">
        <v>3.07</v>
      </c>
      <c r="AA10" s="32">
        <v>3.05</v>
      </c>
      <c r="AB10" s="32">
        <v>3.03</v>
      </c>
      <c r="AC10" s="32">
        <v>3.01</v>
      </c>
      <c r="AD10" s="32">
        <v>2.99</v>
      </c>
      <c r="AE10" s="32">
        <v>2.97</v>
      </c>
      <c r="AF10" s="32">
        <v>2.95</v>
      </c>
      <c r="AG10" s="32">
        <v>2.93</v>
      </c>
      <c r="AH10" s="32">
        <v>2.91</v>
      </c>
      <c r="AI10" s="32">
        <v>2.89</v>
      </c>
      <c r="AJ10" s="32">
        <v>2.87</v>
      </c>
      <c r="AK10" s="32">
        <v>2.85</v>
      </c>
      <c r="AL10" s="32">
        <v>2.83</v>
      </c>
      <c r="AM10" s="19"/>
    </row>
    <row r="11" spans="1:39" ht="13.5" customHeight="1">
      <c r="A11" s="8"/>
      <c r="B11" s="18"/>
      <c r="C11" s="32">
        <v>6</v>
      </c>
      <c r="D11" s="32" t="s">
        <v>214</v>
      </c>
      <c r="E11" s="37" t="s">
        <v>109</v>
      </c>
      <c r="F11" s="32">
        <v>2.8</v>
      </c>
      <c r="G11" s="32">
        <v>2.8</v>
      </c>
      <c r="H11" s="32">
        <v>2.8</v>
      </c>
      <c r="I11" s="32">
        <v>2.8</v>
      </c>
      <c r="J11" s="32">
        <v>2.78</v>
      </c>
      <c r="K11" s="32">
        <v>2.77</v>
      </c>
      <c r="L11" s="32">
        <v>2.75</v>
      </c>
      <c r="M11" s="32">
        <v>2.73</v>
      </c>
      <c r="N11" s="32">
        <v>2.71</v>
      </c>
      <c r="O11" s="32">
        <v>2.7</v>
      </c>
      <c r="P11" s="32">
        <v>2.68</v>
      </c>
      <c r="Q11" s="32">
        <v>2.66</v>
      </c>
      <c r="R11" s="32">
        <v>2.58</v>
      </c>
      <c r="S11" s="32">
        <v>2.5</v>
      </c>
      <c r="T11" s="32">
        <v>2.42</v>
      </c>
      <c r="U11" s="32">
        <v>2.35</v>
      </c>
      <c r="V11" s="32">
        <v>2.2799999999999998</v>
      </c>
      <c r="W11" s="32">
        <v>2.27</v>
      </c>
      <c r="X11" s="32">
        <v>2.2599999999999998</v>
      </c>
      <c r="Y11" s="32">
        <v>2.2400000000000002</v>
      </c>
      <c r="Z11" s="32">
        <v>2.2200000000000002</v>
      </c>
      <c r="AA11" s="32">
        <v>2.21</v>
      </c>
      <c r="AB11" s="32">
        <v>2.19</v>
      </c>
      <c r="AC11" s="32">
        <v>2.1800000000000002</v>
      </c>
      <c r="AD11" s="32">
        <v>2.16</v>
      </c>
      <c r="AE11" s="32">
        <v>2.15</v>
      </c>
      <c r="AF11" s="32">
        <v>2.14</v>
      </c>
      <c r="AG11" s="32">
        <v>2.12</v>
      </c>
      <c r="AH11" s="32">
        <v>2.1</v>
      </c>
      <c r="AI11" s="32">
        <v>2.09</v>
      </c>
      <c r="AJ11" s="32">
        <v>2.08</v>
      </c>
      <c r="AK11" s="32">
        <v>2.06</v>
      </c>
      <c r="AL11" s="32">
        <v>2.0499999999999998</v>
      </c>
      <c r="AM11" s="19"/>
    </row>
    <row r="12" spans="1:39" ht="13.5" customHeight="1">
      <c r="A12" s="8"/>
      <c r="B12" s="18"/>
      <c r="C12" s="32">
        <v>7</v>
      </c>
      <c r="D12" s="32" t="s">
        <v>215</v>
      </c>
      <c r="E12" s="37" t="s">
        <v>34</v>
      </c>
      <c r="F12" s="32">
        <v>2.65</v>
      </c>
      <c r="G12" s="32">
        <v>2.63</v>
      </c>
      <c r="H12" s="32">
        <v>2.63</v>
      </c>
      <c r="I12" s="32">
        <v>2.63</v>
      </c>
      <c r="J12" s="32">
        <v>2.61</v>
      </c>
      <c r="K12" s="32">
        <v>2.6</v>
      </c>
      <c r="L12" s="32">
        <v>2.58</v>
      </c>
      <c r="M12" s="32">
        <v>2.57</v>
      </c>
      <c r="N12" s="32">
        <v>2.5499999999999998</v>
      </c>
      <c r="O12" s="32">
        <v>2.5299999999999998</v>
      </c>
      <c r="P12" s="32">
        <v>2.52</v>
      </c>
      <c r="Q12" s="32">
        <v>2.5</v>
      </c>
      <c r="R12" s="32">
        <v>2.42</v>
      </c>
      <c r="S12" s="32">
        <v>2.36</v>
      </c>
      <c r="T12" s="32">
        <v>2.2999999999999998</v>
      </c>
      <c r="U12" s="32">
        <v>2.2400000000000002</v>
      </c>
      <c r="V12" s="32">
        <v>2.19</v>
      </c>
      <c r="W12" s="32">
        <v>2.16</v>
      </c>
      <c r="X12" s="32">
        <v>2.15</v>
      </c>
      <c r="Y12" s="32">
        <v>2.13</v>
      </c>
      <c r="Z12" s="32">
        <v>2.12</v>
      </c>
      <c r="AA12" s="32">
        <v>2.11</v>
      </c>
      <c r="AB12" s="32">
        <v>2.1</v>
      </c>
      <c r="AC12" s="32">
        <v>2.08</v>
      </c>
      <c r="AD12" s="32">
        <v>2.0699999999999998</v>
      </c>
      <c r="AE12" s="32">
        <v>2.0499999999999998</v>
      </c>
      <c r="AF12" s="32">
        <v>2.04</v>
      </c>
      <c r="AG12" s="32">
        <v>2.02</v>
      </c>
      <c r="AH12" s="32">
        <v>2.0099999999999998</v>
      </c>
      <c r="AI12" s="32">
        <v>1.99</v>
      </c>
      <c r="AJ12" s="32">
        <v>1.98</v>
      </c>
      <c r="AK12" s="32">
        <v>1.97</v>
      </c>
      <c r="AL12" s="32">
        <v>1.96</v>
      </c>
      <c r="AM12" s="19"/>
    </row>
    <row r="13" spans="1:39" ht="13.5" customHeight="1">
      <c r="A13" s="8"/>
      <c r="B13" s="18"/>
      <c r="C13" s="32">
        <v>8</v>
      </c>
      <c r="D13" s="32" t="s">
        <v>216</v>
      </c>
      <c r="E13" s="37" t="s">
        <v>113</v>
      </c>
      <c r="F13" s="32">
        <v>3.28</v>
      </c>
      <c r="G13" s="32">
        <v>3.28</v>
      </c>
      <c r="H13" s="32">
        <v>3.28</v>
      </c>
      <c r="I13" s="32">
        <v>3.28</v>
      </c>
      <c r="J13" s="32">
        <v>3.26</v>
      </c>
      <c r="K13" s="32">
        <v>3.24</v>
      </c>
      <c r="L13" s="32">
        <v>3.21</v>
      </c>
      <c r="M13" s="32">
        <v>3.19</v>
      </c>
      <c r="N13" s="32">
        <v>3.17</v>
      </c>
      <c r="O13" s="32">
        <v>3.15</v>
      </c>
      <c r="P13" s="32">
        <v>3.13</v>
      </c>
      <c r="Q13" s="32">
        <v>3.11</v>
      </c>
      <c r="R13" s="32">
        <v>3.01</v>
      </c>
      <c r="S13" s="32">
        <v>2.92</v>
      </c>
      <c r="T13" s="32">
        <v>2.83</v>
      </c>
      <c r="U13" s="32">
        <v>2.75</v>
      </c>
      <c r="V13" s="32">
        <v>2.68</v>
      </c>
      <c r="W13" s="32">
        <v>2.65</v>
      </c>
      <c r="X13" s="32">
        <v>2.64</v>
      </c>
      <c r="Y13" s="32">
        <v>2.62</v>
      </c>
      <c r="Z13" s="32">
        <v>2.6</v>
      </c>
      <c r="AA13" s="32">
        <v>2.59</v>
      </c>
      <c r="AB13" s="32">
        <v>2.56</v>
      </c>
      <c r="AC13" s="32">
        <v>2.5499999999999998</v>
      </c>
      <c r="AD13" s="32">
        <v>2.5299999999999998</v>
      </c>
      <c r="AE13" s="32">
        <v>2.5099999999999998</v>
      </c>
      <c r="AF13" s="32">
        <v>2.5</v>
      </c>
      <c r="AG13" s="32">
        <v>2.48</v>
      </c>
      <c r="AH13" s="32">
        <v>2.4700000000000002</v>
      </c>
      <c r="AI13" s="32">
        <v>2.44</v>
      </c>
      <c r="AJ13" s="32">
        <v>2.4300000000000002</v>
      </c>
      <c r="AK13" s="32">
        <v>2.41</v>
      </c>
      <c r="AL13" s="32">
        <v>2.4</v>
      </c>
      <c r="AM13" s="19"/>
    </row>
    <row r="14" spans="1:39" ht="13.5" customHeight="1">
      <c r="A14" s="8"/>
      <c r="B14" s="18"/>
      <c r="C14" s="32">
        <v>9</v>
      </c>
      <c r="D14" s="32" t="s">
        <v>217</v>
      </c>
      <c r="E14" s="37" t="s">
        <v>36</v>
      </c>
      <c r="F14" s="32">
        <v>7.05</v>
      </c>
      <c r="G14" s="32">
        <v>7.05</v>
      </c>
      <c r="H14" s="32">
        <v>7.05</v>
      </c>
      <c r="I14" s="32">
        <v>7.05</v>
      </c>
      <c r="J14" s="32">
        <v>6.93</v>
      </c>
      <c r="K14" s="32">
        <v>6.81</v>
      </c>
      <c r="L14" s="32">
        <v>6.7</v>
      </c>
      <c r="M14" s="32">
        <v>6.58</v>
      </c>
      <c r="N14" s="32">
        <v>6.47</v>
      </c>
      <c r="O14" s="32">
        <v>6.36</v>
      </c>
      <c r="P14" s="32">
        <v>6.26</v>
      </c>
      <c r="Q14" s="32">
        <v>6.15</v>
      </c>
      <c r="R14" s="32">
        <v>6.04</v>
      </c>
      <c r="S14" s="32">
        <v>5.95</v>
      </c>
      <c r="T14" s="32">
        <v>5.84</v>
      </c>
      <c r="U14" s="32">
        <v>5.75</v>
      </c>
      <c r="V14" s="32">
        <v>5.65</v>
      </c>
      <c r="W14" s="32">
        <v>5.55</v>
      </c>
      <c r="X14" s="32">
        <v>5.46</v>
      </c>
      <c r="Y14" s="32">
        <v>5.37</v>
      </c>
      <c r="Z14" s="32">
        <v>5.28</v>
      </c>
      <c r="AA14" s="32">
        <v>5.19</v>
      </c>
      <c r="AB14" s="32">
        <v>5.0999999999999996</v>
      </c>
      <c r="AC14" s="32">
        <v>5.01</v>
      </c>
      <c r="AD14" s="32">
        <v>4.93</v>
      </c>
      <c r="AE14" s="32">
        <v>4.8499999999999996</v>
      </c>
      <c r="AF14" s="32">
        <v>4.76</v>
      </c>
      <c r="AG14" s="32">
        <v>4.68</v>
      </c>
      <c r="AH14" s="32">
        <v>4.5999999999999996</v>
      </c>
      <c r="AI14" s="32">
        <v>4.53</v>
      </c>
      <c r="AJ14" s="32">
        <v>4.45</v>
      </c>
      <c r="AK14" s="32">
        <v>4.37</v>
      </c>
      <c r="AL14" s="32">
        <v>4.3</v>
      </c>
      <c r="AM14" s="19"/>
    </row>
    <row r="15" spans="1:39" ht="13.5" customHeight="1">
      <c r="A15" s="8">
        <v>3</v>
      </c>
      <c r="B15" s="18"/>
      <c r="C15" s="32">
        <v>10</v>
      </c>
      <c r="D15" s="32" t="s">
        <v>218</v>
      </c>
      <c r="E15" s="37" t="s">
        <v>37</v>
      </c>
      <c r="F15" s="32">
        <v>0.75</v>
      </c>
      <c r="G15" s="32">
        <v>0.72</v>
      </c>
      <c r="H15" s="32">
        <v>0.72</v>
      </c>
      <c r="I15" s="32">
        <v>0.71</v>
      </c>
      <c r="J15" s="32">
        <v>0.71</v>
      </c>
      <c r="K15" s="32">
        <v>0.71</v>
      </c>
      <c r="L15" s="32">
        <v>0.71</v>
      </c>
      <c r="M15" s="32">
        <v>0.71</v>
      </c>
      <c r="N15" s="32">
        <v>0.7</v>
      </c>
      <c r="O15" s="32">
        <v>0.7</v>
      </c>
      <c r="P15" s="32">
        <v>0.7</v>
      </c>
      <c r="Q15" s="32">
        <v>0.7</v>
      </c>
      <c r="R15" s="32">
        <v>0.68</v>
      </c>
      <c r="S15" s="32">
        <v>0.68</v>
      </c>
      <c r="T15" s="32">
        <v>0.68</v>
      </c>
      <c r="U15" s="32">
        <v>0.68</v>
      </c>
      <c r="V15" s="32">
        <v>0.67</v>
      </c>
      <c r="W15" s="32">
        <v>0.65</v>
      </c>
      <c r="X15" s="32">
        <v>0.64</v>
      </c>
      <c r="Y15" s="32">
        <v>0.64</v>
      </c>
      <c r="Z15" s="32">
        <v>0.64</v>
      </c>
      <c r="AA15" s="32">
        <v>0.64</v>
      </c>
      <c r="AB15" s="32">
        <v>0.64</v>
      </c>
      <c r="AC15" s="32">
        <v>0.63</v>
      </c>
      <c r="AD15" s="32">
        <v>0.63</v>
      </c>
      <c r="AE15" s="32">
        <v>0.63</v>
      </c>
      <c r="AF15" s="32">
        <v>0.63</v>
      </c>
      <c r="AG15" s="32">
        <v>0.61</v>
      </c>
      <c r="AH15" s="32">
        <v>0.6</v>
      </c>
      <c r="AI15" s="32">
        <v>0.6</v>
      </c>
      <c r="AJ15" s="32">
        <v>0.6</v>
      </c>
      <c r="AK15" s="32">
        <v>0.6</v>
      </c>
      <c r="AL15" s="32">
        <v>0.59</v>
      </c>
      <c r="AM15" s="19"/>
    </row>
    <row r="16" spans="1:39" ht="13.5" customHeight="1">
      <c r="A16" s="8"/>
      <c r="B16" s="18"/>
      <c r="C16" s="32">
        <v>11</v>
      </c>
      <c r="D16" s="32" t="s">
        <v>219</v>
      </c>
      <c r="E16" s="37" t="s">
        <v>38</v>
      </c>
      <c r="F16" s="32">
        <v>4.54</v>
      </c>
      <c r="G16" s="32">
        <v>4.54</v>
      </c>
      <c r="H16" s="32">
        <v>4.54</v>
      </c>
      <c r="I16" s="32">
        <v>4.54</v>
      </c>
      <c r="J16" s="32">
        <v>4.51</v>
      </c>
      <c r="K16" s="32">
        <v>4.4800000000000004</v>
      </c>
      <c r="L16" s="32">
        <v>4.45</v>
      </c>
      <c r="M16" s="32">
        <v>4.42</v>
      </c>
      <c r="N16" s="32">
        <v>4.3899999999999997</v>
      </c>
      <c r="O16" s="32">
        <v>4.3600000000000003</v>
      </c>
      <c r="P16" s="32">
        <v>4.33</v>
      </c>
      <c r="Q16" s="32">
        <v>4.3099999999999996</v>
      </c>
      <c r="R16" s="32">
        <v>4.17</v>
      </c>
      <c r="S16" s="32">
        <v>4.04</v>
      </c>
      <c r="T16" s="32">
        <v>3.92</v>
      </c>
      <c r="U16" s="32">
        <v>3.81</v>
      </c>
      <c r="V16" s="32">
        <v>3.7</v>
      </c>
      <c r="W16" s="32">
        <v>3.67</v>
      </c>
      <c r="X16" s="32">
        <v>3.65</v>
      </c>
      <c r="Y16" s="32">
        <v>3.63</v>
      </c>
      <c r="Z16" s="32">
        <v>3.6</v>
      </c>
      <c r="AA16" s="32">
        <v>3.58</v>
      </c>
      <c r="AB16" s="32">
        <v>3.55</v>
      </c>
      <c r="AC16" s="32">
        <v>3.53</v>
      </c>
      <c r="AD16" s="32">
        <v>3.51</v>
      </c>
      <c r="AE16" s="32">
        <v>3.48</v>
      </c>
      <c r="AF16" s="32">
        <v>3.46</v>
      </c>
      <c r="AG16" s="32">
        <v>3.43</v>
      </c>
      <c r="AH16" s="32">
        <v>3.41</v>
      </c>
      <c r="AI16" s="32">
        <v>3.39</v>
      </c>
      <c r="AJ16" s="32">
        <v>3.37</v>
      </c>
      <c r="AK16" s="32">
        <v>3.34</v>
      </c>
      <c r="AL16" s="32">
        <v>3.32</v>
      </c>
      <c r="AM16" s="19"/>
    </row>
    <row r="17" spans="1:39" ht="13.5" customHeight="1">
      <c r="A17" s="8"/>
      <c r="B17" s="18"/>
      <c r="C17" s="32">
        <v>13</v>
      </c>
      <c r="D17" s="32" t="s">
        <v>221</v>
      </c>
      <c r="E17" s="37" t="s">
        <v>117</v>
      </c>
      <c r="F17" s="32">
        <v>1.9</v>
      </c>
      <c r="G17" s="32">
        <v>1.9</v>
      </c>
      <c r="H17" s="32">
        <v>1.9</v>
      </c>
      <c r="I17" s="32">
        <v>1.9</v>
      </c>
      <c r="J17" s="32">
        <v>1.88</v>
      </c>
      <c r="K17" s="32">
        <v>1.87</v>
      </c>
      <c r="L17" s="32">
        <v>1.86</v>
      </c>
      <c r="M17" s="32">
        <v>1.84</v>
      </c>
      <c r="N17" s="32">
        <v>1.83</v>
      </c>
      <c r="O17" s="32">
        <v>1.82</v>
      </c>
      <c r="P17" s="32">
        <v>1.81</v>
      </c>
      <c r="Q17" s="32">
        <v>1.8</v>
      </c>
      <c r="R17" s="32">
        <v>1.75</v>
      </c>
      <c r="S17" s="32">
        <v>1.7</v>
      </c>
      <c r="T17" s="32">
        <v>1.66</v>
      </c>
      <c r="U17" s="32">
        <v>1.62</v>
      </c>
      <c r="V17" s="32">
        <v>1.58</v>
      </c>
      <c r="W17" s="32">
        <v>1.56</v>
      </c>
      <c r="X17" s="32">
        <v>1.55</v>
      </c>
      <c r="Y17" s="32">
        <v>1.54</v>
      </c>
      <c r="Z17" s="32">
        <v>1.53</v>
      </c>
      <c r="AA17" s="32">
        <v>1.52</v>
      </c>
      <c r="AB17" s="32">
        <v>1.51</v>
      </c>
      <c r="AC17" s="32">
        <v>1.5</v>
      </c>
      <c r="AD17" s="32">
        <v>1.49</v>
      </c>
      <c r="AE17" s="32">
        <v>1.49</v>
      </c>
      <c r="AF17" s="32">
        <v>1.48</v>
      </c>
      <c r="AG17" s="32">
        <v>1.46</v>
      </c>
      <c r="AH17" s="32">
        <v>1.45</v>
      </c>
      <c r="AI17" s="32">
        <v>1.44</v>
      </c>
      <c r="AJ17" s="32">
        <v>1.43</v>
      </c>
      <c r="AK17" s="32">
        <v>1.42</v>
      </c>
      <c r="AL17" s="32">
        <v>1.42</v>
      </c>
      <c r="AM17" s="19"/>
    </row>
    <row r="18" spans="1:39" ht="13.5" customHeight="1">
      <c r="A18" s="8"/>
      <c r="B18" s="18"/>
      <c r="C18" s="32">
        <v>14</v>
      </c>
      <c r="D18" s="32" t="s">
        <v>222</v>
      </c>
      <c r="E18" s="37" t="s">
        <v>43</v>
      </c>
      <c r="F18" s="32">
        <v>0.66</v>
      </c>
      <c r="G18" s="32">
        <v>0.64</v>
      </c>
      <c r="H18" s="32">
        <v>0.63</v>
      </c>
      <c r="I18" s="32">
        <v>0.63</v>
      </c>
      <c r="J18" s="32">
        <v>0.63</v>
      </c>
      <c r="K18" s="32">
        <v>0.63</v>
      </c>
      <c r="L18" s="32">
        <v>0.63</v>
      </c>
      <c r="M18" s="32">
        <v>0.62</v>
      </c>
      <c r="N18" s="32">
        <v>0.62</v>
      </c>
      <c r="O18" s="32">
        <v>0.62</v>
      </c>
      <c r="P18" s="32">
        <v>0.62</v>
      </c>
      <c r="Q18" s="32">
        <v>0.62</v>
      </c>
      <c r="R18" s="32">
        <v>0.61</v>
      </c>
      <c r="S18" s="32">
        <v>0.6</v>
      </c>
      <c r="T18" s="32">
        <v>0.6</v>
      </c>
      <c r="U18" s="32">
        <v>0.6</v>
      </c>
      <c r="V18" s="32">
        <v>0.6</v>
      </c>
      <c r="W18" s="32">
        <v>0.56999999999999995</v>
      </c>
      <c r="X18" s="32">
        <v>0.56999999999999995</v>
      </c>
      <c r="Y18" s="32">
        <v>0.56999999999999995</v>
      </c>
      <c r="Z18" s="32">
        <v>0.56999999999999995</v>
      </c>
      <c r="AA18" s="32">
        <v>0.56000000000000005</v>
      </c>
      <c r="AB18" s="32">
        <v>0.56000000000000005</v>
      </c>
      <c r="AC18" s="32">
        <v>0.56000000000000005</v>
      </c>
      <c r="AD18" s="32">
        <v>0.56000000000000005</v>
      </c>
      <c r="AE18" s="32">
        <v>0.56000000000000005</v>
      </c>
      <c r="AF18" s="32">
        <v>0.56000000000000005</v>
      </c>
      <c r="AG18" s="32">
        <v>0.54</v>
      </c>
      <c r="AH18" s="32">
        <v>0.53</v>
      </c>
      <c r="AI18" s="32">
        <v>0.53</v>
      </c>
      <c r="AJ18" s="32">
        <v>0.53</v>
      </c>
      <c r="AK18" s="32">
        <v>0.53</v>
      </c>
      <c r="AL18" s="32">
        <v>0.53</v>
      </c>
      <c r="AM18" s="19"/>
    </row>
    <row r="19" spans="1:39" ht="13.5" customHeight="1">
      <c r="A19" s="8"/>
      <c r="B19" s="18"/>
      <c r="C19" s="32">
        <v>15</v>
      </c>
      <c r="D19" s="32" t="s">
        <v>223</v>
      </c>
      <c r="E19" s="37" t="s">
        <v>44</v>
      </c>
      <c r="F19" s="32">
        <v>3.15</v>
      </c>
      <c r="G19" s="32">
        <v>3.15</v>
      </c>
      <c r="H19" s="32">
        <v>3.15</v>
      </c>
      <c r="I19" s="32">
        <v>3.15</v>
      </c>
      <c r="J19" s="32">
        <v>3.13</v>
      </c>
      <c r="K19" s="32">
        <v>3.11</v>
      </c>
      <c r="L19" s="32">
        <v>3.09</v>
      </c>
      <c r="M19" s="32">
        <v>3.06</v>
      </c>
      <c r="N19" s="32">
        <v>3.04</v>
      </c>
      <c r="O19" s="32">
        <v>3.02</v>
      </c>
      <c r="P19" s="32">
        <v>3.01</v>
      </c>
      <c r="Q19" s="32">
        <v>2.99</v>
      </c>
      <c r="R19" s="32">
        <v>2.89</v>
      </c>
      <c r="S19" s="32">
        <v>2.81</v>
      </c>
      <c r="T19" s="32">
        <v>2.72</v>
      </c>
      <c r="U19" s="32">
        <v>2.64</v>
      </c>
      <c r="V19" s="32">
        <v>2.57</v>
      </c>
      <c r="W19" s="32">
        <v>2.5499999999999998</v>
      </c>
      <c r="X19" s="32">
        <v>2.5299999999999998</v>
      </c>
      <c r="Y19" s="32">
        <v>2.5099999999999998</v>
      </c>
      <c r="Z19" s="32">
        <v>2.4900000000000002</v>
      </c>
      <c r="AA19" s="32">
        <v>2.48</v>
      </c>
      <c r="AB19" s="32">
        <v>2.46</v>
      </c>
      <c r="AC19" s="32">
        <v>2.4500000000000002</v>
      </c>
      <c r="AD19" s="32">
        <v>2.4300000000000002</v>
      </c>
      <c r="AE19" s="32">
        <v>2.42</v>
      </c>
      <c r="AF19" s="32">
        <v>2.4</v>
      </c>
      <c r="AG19" s="32">
        <v>2.38</v>
      </c>
      <c r="AH19" s="32">
        <v>2.37</v>
      </c>
      <c r="AI19" s="32">
        <v>2.35</v>
      </c>
      <c r="AJ19" s="32">
        <v>2.33</v>
      </c>
      <c r="AK19" s="32">
        <v>2.31</v>
      </c>
      <c r="AL19" s="32">
        <v>2.2999999999999998</v>
      </c>
      <c r="AM19" s="19"/>
    </row>
    <row r="20" spans="1:39" ht="13.5" customHeight="1">
      <c r="A20" s="8">
        <v>3</v>
      </c>
      <c r="B20" s="18"/>
      <c r="C20" s="32">
        <v>16</v>
      </c>
      <c r="D20" s="32" t="s">
        <v>224</v>
      </c>
      <c r="E20" s="37" t="s">
        <v>114</v>
      </c>
      <c r="F20" s="32">
        <v>2</v>
      </c>
      <c r="G20" s="32">
        <v>2</v>
      </c>
      <c r="H20" s="32">
        <v>2</v>
      </c>
      <c r="I20" s="32">
        <v>2</v>
      </c>
      <c r="J20" s="32">
        <v>1.97</v>
      </c>
      <c r="K20" s="32">
        <v>1.96</v>
      </c>
      <c r="L20" s="32">
        <v>1.95</v>
      </c>
      <c r="M20" s="32">
        <v>1.93</v>
      </c>
      <c r="N20" s="32">
        <v>1.92</v>
      </c>
      <c r="O20" s="32">
        <v>1.91</v>
      </c>
      <c r="P20" s="32">
        <v>1.9</v>
      </c>
      <c r="Q20" s="32">
        <v>1.89</v>
      </c>
      <c r="R20" s="32">
        <v>1.84</v>
      </c>
      <c r="S20" s="32">
        <v>1.78</v>
      </c>
      <c r="T20" s="32">
        <v>1.74</v>
      </c>
      <c r="U20" s="32">
        <v>1.7</v>
      </c>
      <c r="V20" s="32">
        <v>1.66</v>
      </c>
      <c r="W20" s="32">
        <v>1.64</v>
      </c>
      <c r="X20" s="32">
        <v>1.63</v>
      </c>
      <c r="Y20" s="32">
        <v>1.62</v>
      </c>
      <c r="Z20" s="32">
        <v>1.61</v>
      </c>
      <c r="AA20" s="32">
        <v>1.6</v>
      </c>
      <c r="AB20" s="32">
        <v>1.58</v>
      </c>
      <c r="AC20" s="32">
        <v>1.57</v>
      </c>
      <c r="AD20" s="32">
        <v>1.57</v>
      </c>
      <c r="AE20" s="32">
        <v>1.56</v>
      </c>
      <c r="AF20" s="32">
        <v>1.55</v>
      </c>
      <c r="AG20" s="32">
        <v>1.53</v>
      </c>
      <c r="AH20" s="32">
        <v>1.52</v>
      </c>
      <c r="AI20" s="32">
        <v>1.51</v>
      </c>
      <c r="AJ20" s="32">
        <v>1.5</v>
      </c>
      <c r="AK20" s="32">
        <v>1.49</v>
      </c>
      <c r="AL20" s="32">
        <v>1.48</v>
      </c>
      <c r="AM20" s="19"/>
    </row>
    <row r="21" spans="1:39" ht="13.5" customHeight="1">
      <c r="A21" s="8"/>
      <c r="B21" s="18"/>
      <c r="C21" s="32">
        <v>17</v>
      </c>
      <c r="D21" s="32" t="s">
        <v>225</v>
      </c>
      <c r="E21" s="37" t="s">
        <v>42</v>
      </c>
      <c r="F21" s="32">
        <v>3.34</v>
      </c>
      <c r="G21" s="32">
        <v>3.34</v>
      </c>
      <c r="H21" s="32">
        <v>3.34</v>
      </c>
      <c r="I21" s="32">
        <v>3.34</v>
      </c>
      <c r="J21" s="32">
        <v>3.32</v>
      </c>
      <c r="K21" s="32">
        <v>3.29</v>
      </c>
      <c r="L21" s="32">
        <v>3.27</v>
      </c>
      <c r="M21" s="32">
        <v>3.25</v>
      </c>
      <c r="N21" s="32">
        <v>3.23</v>
      </c>
      <c r="O21" s="32">
        <v>3.21</v>
      </c>
      <c r="P21" s="32">
        <v>3.18</v>
      </c>
      <c r="Q21" s="32">
        <v>3.16</v>
      </c>
      <c r="R21" s="32">
        <v>3.06</v>
      </c>
      <c r="S21" s="32">
        <v>2.97</v>
      </c>
      <c r="T21" s="32">
        <v>2.88</v>
      </c>
      <c r="U21" s="32">
        <v>2.79</v>
      </c>
      <c r="V21" s="32">
        <v>2.72</v>
      </c>
      <c r="W21" s="32">
        <v>2.7</v>
      </c>
      <c r="X21" s="32">
        <v>2.68</v>
      </c>
      <c r="Y21" s="32">
        <v>2.66</v>
      </c>
      <c r="Z21" s="32">
        <v>2.65</v>
      </c>
      <c r="AA21" s="32">
        <v>2.63</v>
      </c>
      <c r="AB21" s="32">
        <v>2.61</v>
      </c>
      <c r="AC21" s="32">
        <v>2.59</v>
      </c>
      <c r="AD21" s="32">
        <v>2.58</v>
      </c>
      <c r="AE21" s="32">
        <v>2.56</v>
      </c>
      <c r="AF21" s="32">
        <v>2.54</v>
      </c>
      <c r="AG21" s="32">
        <v>2.5299999999999998</v>
      </c>
      <c r="AH21" s="32">
        <v>2.5099999999999998</v>
      </c>
      <c r="AI21" s="32">
        <v>2.4900000000000002</v>
      </c>
      <c r="AJ21" s="32">
        <v>2.48</v>
      </c>
      <c r="AK21" s="32">
        <v>2.46</v>
      </c>
      <c r="AL21" s="32">
        <v>2.4300000000000002</v>
      </c>
      <c r="AM21" s="19"/>
    </row>
    <row r="22" spans="1:39" ht="13.5" customHeight="1">
      <c r="A22" s="8"/>
      <c r="B22" s="18"/>
      <c r="C22" s="32">
        <v>20</v>
      </c>
      <c r="D22" s="32" t="s">
        <v>228</v>
      </c>
      <c r="E22" s="37" t="s">
        <v>45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19"/>
    </row>
    <row r="23" spans="1:39" ht="13.5" customHeight="1">
      <c r="A23" s="8"/>
      <c r="B23" s="18"/>
      <c r="C23" s="32">
        <v>21</v>
      </c>
      <c r="D23" s="32" t="s">
        <v>229</v>
      </c>
      <c r="E23" s="37" t="s">
        <v>46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19"/>
    </row>
    <row r="24" spans="1:39" ht="13.5" customHeight="1">
      <c r="A24" s="8"/>
      <c r="B24" s="18"/>
      <c r="C24" s="32"/>
      <c r="D24" s="32"/>
      <c r="E24" s="37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19"/>
    </row>
    <row r="25" spans="1:39" ht="13.5" customHeight="1">
      <c r="A25" s="8"/>
      <c r="B25" s="18"/>
      <c r="C25" s="63" t="s">
        <v>280</v>
      </c>
      <c r="D25" s="63" t="s">
        <v>281</v>
      </c>
      <c r="E25" s="36" t="s">
        <v>47</v>
      </c>
      <c r="F25" s="11">
        <v>2018</v>
      </c>
      <c r="G25" s="11">
        <v>2019</v>
      </c>
      <c r="H25" s="11">
        <v>2020</v>
      </c>
      <c r="I25" s="12">
        <v>2021</v>
      </c>
      <c r="J25" s="12">
        <v>2022</v>
      </c>
      <c r="K25" s="12">
        <v>2023</v>
      </c>
      <c r="L25" s="12">
        <v>2024</v>
      </c>
      <c r="M25" s="12">
        <v>2025</v>
      </c>
      <c r="N25" s="12">
        <v>2026</v>
      </c>
      <c r="O25" s="12">
        <v>2027</v>
      </c>
      <c r="P25" s="12">
        <v>2028</v>
      </c>
      <c r="Q25" s="12">
        <v>2029</v>
      </c>
      <c r="R25" s="12">
        <v>2030</v>
      </c>
      <c r="S25" s="12">
        <v>2031</v>
      </c>
      <c r="T25" s="12">
        <v>2032</v>
      </c>
      <c r="U25" s="12">
        <v>2033</v>
      </c>
      <c r="V25" s="12">
        <v>2034</v>
      </c>
      <c r="W25" s="12">
        <v>2035</v>
      </c>
      <c r="X25" s="12">
        <v>2036</v>
      </c>
      <c r="Y25" s="12">
        <v>2037</v>
      </c>
      <c r="Z25" s="12">
        <v>2038</v>
      </c>
      <c r="AA25" s="12">
        <v>2039</v>
      </c>
      <c r="AB25" s="12">
        <v>2040</v>
      </c>
      <c r="AC25" s="12">
        <v>2041</v>
      </c>
      <c r="AD25" s="12">
        <v>2042</v>
      </c>
      <c r="AE25" s="12">
        <v>2043</v>
      </c>
      <c r="AF25" s="12">
        <v>2044</v>
      </c>
      <c r="AG25" s="12">
        <v>2045</v>
      </c>
      <c r="AH25" s="12">
        <v>2046</v>
      </c>
      <c r="AI25" s="12">
        <v>2047</v>
      </c>
      <c r="AJ25" s="12">
        <v>2048</v>
      </c>
      <c r="AK25" s="12">
        <v>2049</v>
      </c>
      <c r="AL25" s="12">
        <v>2050</v>
      </c>
      <c r="AM25" s="19"/>
    </row>
    <row r="26" spans="1:39" ht="13.5" customHeight="1">
      <c r="A26" s="8"/>
      <c r="B26" s="18"/>
      <c r="C26" s="32">
        <v>22</v>
      </c>
      <c r="D26" s="32" t="s">
        <v>230</v>
      </c>
      <c r="E26" s="37" t="s">
        <v>51</v>
      </c>
      <c r="F26" s="32">
        <v>0.64</v>
      </c>
      <c r="G26" s="32">
        <v>0.62</v>
      </c>
      <c r="H26" s="32">
        <v>0.61</v>
      </c>
      <c r="I26" s="32">
        <v>0.61</v>
      </c>
      <c r="J26" s="32">
        <v>0.61</v>
      </c>
      <c r="K26" s="32">
        <v>0.61</v>
      </c>
      <c r="L26" s="32">
        <v>0.6</v>
      </c>
      <c r="M26" s="32">
        <v>0.6</v>
      </c>
      <c r="N26" s="32">
        <v>0.6</v>
      </c>
      <c r="O26" s="32">
        <v>0.6</v>
      </c>
      <c r="P26" s="32">
        <v>0.6</v>
      </c>
      <c r="Q26" s="32">
        <v>0.6</v>
      </c>
      <c r="R26" s="32">
        <v>0.57999999999999996</v>
      </c>
      <c r="S26" s="32">
        <v>0.57999999999999996</v>
      </c>
      <c r="T26" s="32">
        <v>0.57999999999999996</v>
      </c>
      <c r="U26" s="32">
        <v>0.57999999999999996</v>
      </c>
      <c r="V26" s="32">
        <v>0.56999999999999995</v>
      </c>
      <c r="W26" s="32">
        <v>0.55000000000000004</v>
      </c>
      <c r="X26" s="32">
        <v>0.55000000000000004</v>
      </c>
      <c r="Y26" s="32">
        <v>0.55000000000000004</v>
      </c>
      <c r="Z26" s="32">
        <v>0.55000000000000004</v>
      </c>
      <c r="AA26" s="32">
        <v>0.55000000000000004</v>
      </c>
      <c r="AB26" s="32">
        <v>0.54</v>
      </c>
      <c r="AC26" s="32">
        <v>0.54</v>
      </c>
      <c r="AD26" s="32">
        <v>0.54</v>
      </c>
      <c r="AE26" s="32">
        <v>0.54</v>
      </c>
      <c r="AF26" s="32">
        <v>0.54</v>
      </c>
      <c r="AG26" s="32">
        <v>0.52</v>
      </c>
      <c r="AH26" s="32">
        <v>0.51</v>
      </c>
      <c r="AI26" s="32">
        <v>0.51</v>
      </c>
      <c r="AJ26" s="32">
        <v>0.51</v>
      </c>
      <c r="AK26" s="32">
        <v>0.51</v>
      </c>
      <c r="AL26" s="32">
        <v>0.51</v>
      </c>
      <c r="AM26" s="19"/>
    </row>
    <row r="27" spans="1:39" ht="13.5" customHeight="1">
      <c r="A27" s="31"/>
      <c r="B27" s="18"/>
      <c r="C27" s="32">
        <v>23</v>
      </c>
      <c r="D27" s="32" t="s">
        <v>231</v>
      </c>
      <c r="E27" s="37" t="s">
        <v>48</v>
      </c>
      <c r="F27" s="32">
        <v>1.1399999999999999</v>
      </c>
      <c r="G27" s="32">
        <v>1.1399999999999999</v>
      </c>
      <c r="H27" s="32">
        <v>1.1399999999999999</v>
      </c>
      <c r="I27" s="32">
        <v>1.1399999999999999</v>
      </c>
      <c r="J27" s="32">
        <v>1.1399999999999999</v>
      </c>
      <c r="K27" s="32">
        <v>1.1399999999999999</v>
      </c>
      <c r="L27" s="32">
        <v>1.1399999999999999</v>
      </c>
      <c r="M27" s="32">
        <v>1.1399999999999999</v>
      </c>
      <c r="N27" s="32">
        <v>1.1299999999999999</v>
      </c>
      <c r="O27" s="32">
        <v>1.1299999999999999</v>
      </c>
      <c r="P27" s="32">
        <v>1.1299999999999999</v>
      </c>
      <c r="Q27" s="32">
        <v>1.1299999999999999</v>
      </c>
      <c r="R27" s="32">
        <v>1.1200000000000001</v>
      </c>
      <c r="S27" s="32">
        <v>1.1100000000000001</v>
      </c>
      <c r="T27" s="32">
        <v>1.1000000000000001</v>
      </c>
      <c r="U27" s="32">
        <v>1.0900000000000001</v>
      </c>
      <c r="V27" s="32">
        <v>1.08</v>
      </c>
      <c r="W27" s="32">
        <v>1.08</v>
      </c>
      <c r="X27" s="32">
        <v>1.08</v>
      </c>
      <c r="Y27" s="32">
        <v>1.08</v>
      </c>
      <c r="Z27" s="32">
        <v>1.08</v>
      </c>
      <c r="AA27" s="32">
        <v>1.08</v>
      </c>
      <c r="AB27" s="32">
        <v>1.08</v>
      </c>
      <c r="AC27" s="32">
        <v>1.08</v>
      </c>
      <c r="AD27" s="32">
        <v>1.07</v>
      </c>
      <c r="AE27" s="32">
        <v>1.07</v>
      </c>
      <c r="AF27" s="32">
        <v>1.07</v>
      </c>
      <c r="AG27" s="32">
        <v>1.07</v>
      </c>
      <c r="AH27" s="32">
        <v>1.06</v>
      </c>
      <c r="AI27" s="32">
        <v>1.06</v>
      </c>
      <c r="AJ27" s="32">
        <v>1.06</v>
      </c>
      <c r="AK27" s="32">
        <v>1.06</v>
      </c>
      <c r="AL27" s="32">
        <v>1.05</v>
      </c>
      <c r="AM27" s="19"/>
    </row>
    <row r="28" spans="1:39" ht="13.5" customHeight="1">
      <c r="A28" s="30"/>
      <c r="B28" s="18"/>
      <c r="C28" s="32">
        <v>24</v>
      </c>
      <c r="D28" s="32" t="s">
        <v>232</v>
      </c>
      <c r="E28" s="37" t="s">
        <v>57</v>
      </c>
      <c r="F28" s="32">
        <v>0.66</v>
      </c>
      <c r="G28" s="32">
        <v>0.64</v>
      </c>
      <c r="H28" s="32">
        <v>0.63</v>
      </c>
      <c r="I28" s="32">
        <v>0.63</v>
      </c>
      <c r="J28" s="32">
        <v>0.63</v>
      </c>
      <c r="K28" s="32">
        <v>0.63</v>
      </c>
      <c r="L28" s="32">
        <v>0.63</v>
      </c>
      <c r="M28" s="32">
        <v>0.62</v>
      </c>
      <c r="N28" s="32">
        <v>0.62</v>
      </c>
      <c r="O28" s="32">
        <v>0.62</v>
      </c>
      <c r="P28" s="32">
        <v>0.62</v>
      </c>
      <c r="Q28" s="32">
        <v>0.62</v>
      </c>
      <c r="R28" s="32">
        <v>0.61</v>
      </c>
      <c r="S28" s="32">
        <v>0.6</v>
      </c>
      <c r="T28" s="32">
        <v>0.6</v>
      </c>
      <c r="U28" s="32">
        <v>0.6</v>
      </c>
      <c r="V28" s="32">
        <v>0.6</v>
      </c>
      <c r="W28" s="32">
        <v>0.56999999999999995</v>
      </c>
      <c r="X28" s="32">
        <v>0.56999999999999995</v>
      </c>
      <c r="Y28" s="32">
        <v>0.56999999999999995</v>
      </c>
      <c r="Z28" s="32">
        <v>0.56999999999999995</v>
      </c>
      <c r="AA28" s="32">
        <v>0.56000000000000005</v>
      </c>
      <c r="AB28" s="32">
        <v>0.56000000000000005</v>
      </c>
      <c r="AC28" s="32">
        <v>0.56000000000000005</v>
      </c>
      <c r="AD28" s="32">
        <v>0.56000000000000005</v>
      </c>
      <c r="AE28" s="32">
        <v>0.56000000000000005</v>
      </c>
      <c r="AF28" s="32">
        <v>0.56000000000000005</v>
      </c>
      <c r="AG28" s="32">
        <v>0.54</v>
      </c>
      <c r="AH28" s="32">
        <v>0.53</v>
      </c>
      <c r="AI28" s="32">
        <v>0.53</v>
      </c>
      <c r="AJ28" s="32">
        <v>0.53</v>
      </c>
      <c r="AK28" s="32">
        <v>0.53</v>
      </c>
      <c r="AL28" s="32">
        <v>0.53</v>
      </c>
      <c r="AM28" s="19"/>
    </row>
    <row r="29" spans="1:39" ht="13.5" customHeight="1">
      <c r="A29" s="8"/>
      <c r="B29" s="18"/>
      <c r="C29" s="32">
        <v>26</v>
      </c>
      <c r="D29" s="32" t="s">
        <v>234</v>
      </c>
      <c r="E29" s="37" t="s">
        <v>118</v>
      </c>
      <c r="F29" s="32">
        <v>1.87</v>
      </c>
      <c r="G29" s="32">
        <v>1.86</v>
      </c>
      <c r="H29" s="32">
        <v>1.86</v>
      </c>
      <c r="I29" s="32">
        <v>1.86</v>
      </c>
      <c r="J29" s="32">
        <v>1.85</v>
      </c>
      <c r="K29" s="32">
        <v>1.84</v>
      </c>
      <c r="L29" s="32">
        <v>1.83</v>
      </c>
      <c r="M29" s="32">
        <v>1.81</v>
      </c>
      <c r="N29" s="32">
        <v>1.8</v>
      </c>
      <c r="O29" s="32">
        <v>1.79</v>
      </c>
      <c r="P29" s="32">
        <v>1.78</v>
      </c>
      <c r="Q29" s="32">
        <v>1.77</v>
      </c>
      <c r="R29" s="32">
        <v>1.72</v>
      </c>
      <c r="S29" s="32">
        <v>1.67</v>
      </c>
      <c r="T29" s="32">
        <v>1.63</v>
      </c>
      <c r="U29" s="32">
        <v>1.59</v>
      </c>
      <c r="V29" s="32">
        <v>1.56</v>
      </c>
      <c r="W29" s="32">
        <v>1.53</v>
      </c>
      <c r="X29" s="32">
        <v>1.53</v>
      </c>
      <c r="Y29" s="32">
        <v>1.52</v>
      </c>
      <c r="Z29" s="32">
        <v>1.51</v>
      </c>
      <c r="AA29" s="32">
        <v>1.5</v>
      </c>
      <c r="AB29" s="32">
        <v>1.49</v>
      </c>
      <c r="AC29" s="32">
        <v>1.48</v>
      </c>
      <c r="AD29" s="32">
        <v>1.47</v>
      </c>
      <c r="AE29" s="32">
        <v>1.46</v>
      </c>
      <c r="AF29" s="32">
        <v>1.45</v>
      </c>
      <c r="AG29" s="32">
        <v>1.44</v>
      </c>
      <c r="AH29" s="32">
        <v>1.42</v>
      </c>
      <c r="AI29" s="32">
        <v>1.42</v>
      </c>
      <c r="AJ29" s="32">
        <v>1.41</v>
      </c>
      <c r="AK29" s="32">
        <v>1.4</v>
      </c>
      <c r="AL29" s="32">
        <v>1.39</v>
      </c>
      <c r="AM29" s="19"/>
    </row>
    <row r="30" spans="1:39" ht="13.5" customHeight="1">
      <c r="A30" s="31"/>
      <c r="B30" s="18"/>
      <c r="C30" s="32">
        <v>27</v>
      </c>
      <c r="D30" s="32" t="s">
        <v>235</v>
      </c>
      <c r="E30" s="37" t="s">
        <v>54</v>
      </c>
      <c r="F30" s="32">
        <v>3.09</v>
      </c>
      <c r="G30" s="32">
        <v>3.09</v>
      </c>
      <c r="H30" s="32">
        <v>3.09</v>
      </c>
      <c r="I30" s="32">
        <v>3.09</v>
      </c>
      <c r="J30" s="32">
        <v>3.07</v>
      </c>
      <c r="K30" s="32">
        <v>3.04</v>
      </c>
      <c r="L30" s="32">
        <v>3.02</v>
      </c>
      <c r="M30" s="32">
        <v>3</v>
      </c>
      <c r="N30" s="32">
        <v>2.98</v>
      </c>
      <c r="O30" s="32">
        <v>2.97</v>
      </c>
      <c r="P30" s="32">
        <v>2.95</v>
      </c>
      <c r="Q30" s="32">
        <v>2.93</v>
      </c>
      <c r="R30" s="32">
        <v>2.83</v>
      </c>
      <c r="S30" s="32">
        <v>2.75</v>
      </c>
      <c r="T30" s="32">
        <v>2.66</v>
      </c>
      <c r="U30" s="32">
        <v>2.59</v>
      </c>
      <c r="V30" s="32">
        <v>2.52</v>
      </c>
      <c r="W30" s="32">
        <v>2.5</v>
      </c>
      <c r="X30" s="32">
        <v>2.48</v>
      </c>
      <c r="Y30" s="32">
        <v>2.46</v>
      </c>
      <c r="Z30" s="32">
        <v>2.4500000000000002</v>
      </c>
      <c r="AA30" s="32">
        <v>2.4300000000000002</v>
      </c>
      <c r="AB30" s="32">
        <v>2.41</v>
      </c>
      <c r="AC30" s="32">
        <v>2.4</v>
      </c>
      <c r="AD30" s="32">
        <v>2.39</v>
      </c>
      <c r="AE30" s="32">
        <v>2.37</v>
      </c>
      <c r="AF30" s="32">
        <v>2.35</v>
      </c>
      <c r="AG30" s="32">
        <v>2.34</v>
      </c>
      <c r="AH30" s="32">
        <v>2.3199999999999998</v>
      </c>
      <c r="AI30" s="32">
        <v>2.2999999999999998</v>
      </c>
      <c r="AJ30" s="32">
        <v>2.29</v>
      </c>
      <c r="AK30" s="32">
        <v>2.27</v>
      </c>
      <c r="AL30" s="32">
        <v>2.25</v>
      </c>
      <c r="AM30" s="19"/>
    </row>
    <row r="31" spans="1:39" ht="13.5" customHeight="1">
      <c r="A31" s="30"/>
      <c r="B31" s="18"/>
      <c r="C31" s="32">
        <v>29</v>
      </c>
      <c r="D31" s="32" t="s">
        <v>237</v>
      </c>
      <c r="E31" s="37" t="s">
        <v>124</v>
      </c>
      <c r="F31" s="32">
        <v>1.97</v>
      </c>
      <c r="G31" s="32">
        <v>1.96</v>
      </c>
      <c r="H31" s="32">
        <v>1.96</v>
      </c>
      <c r="I31" s="32">
        <v>1.96</v>
      </c>
      <c r="J31" s="32">
        <v>1.94</v>
      </c>
      <c r="K31" s="32">
        <v>1.93</v>
      </c>
      <c r="L31" s="32">
        <v>1.92</v>
      </c>
      <c r="M31" s="32">
        <v>1.91</v>
      </c>
      <c r="N31" s="32">
        <v>1.9</v>
      </c>
      <c r="O31" s="32">
        <v>1.88</v>
      </c>
      <c r="P31" s="32">
        <v>1.87</v>
      </c>
      <c r="Q31" s="32">
        <v>1.86</v>
      </c>
      <c r="R31" s="32">
        <v>1.81</v>
      </c>
      <c r="S31" s="32">
        <v>1.77</v>
      </c>
      <c r="T31" s="32">
        <v>1.72</v>
      </c>
      <c r="U31" s="32">
        <v>1.68</v>
      </c>
      <c r="V31" s="32">
        <v>1.64</v>
      </c>
      <c r="W31" s="32">
        <v>1.62</v>
      </c>
      <c r="X31" s="32">
        <v>1.61</v>
      </c>
      <c r="Y31" s="32">
        <v>1.6</v>
      </c>
      <c r="Z31" s="32">
        <v>1.59</v>
      </c>
      <c r="AA31" s="32">
        <v>1.57</v>
      </c>
      <c r="AB31" s="32">
        <v>1.57</v>
      </c>
      <c r="AC31" s="32">
        <v>1.56</v>
      </c>
      <c r="AD31" s="32">
        <v>1.55</v>
      </c>
      <c r="AE31" s="32">
        <v>1.54</v>
      </c>
      <c r="AF31" s="32">
        <v>1.53</v>
      </c>
      <c r="AG31" s="32">
        <v>1.51</v>
      </c>
      <c r="AH31" s="32">
        <v>1.5</v>
      </c>
      <c r="AI31" s="32">
        <v>1.49</v>
      </c>
      <c r="AJ31" s="32">
        <v>1.48</v>
      </c>
      <c r="AK31" s="32">
        <v>1.47</v>
      </c>
      <c r="AL31" s="32">
        <v>1.46</v>
      </c>
      <c r="AM31" s="19"/>
    </row>
    <row r="32" spans="1:39" ht="13.5" customHeight="1">
      <c r="A32" s="30"/>
      <c r="B32" s="18"/>
      <c r="C32" s="32">
        <v>30</v>
      </c>
      <c r="D32" s="32" t="s">
        <v>238</v>
      </c>
      <c r="E32" s="37" t="s">
        <v>125</v>
      </c>
      <c r="F32" s="32">
        <v>2.69</v>
      </c>
      <c r="G32" s="32">
        <v>2.69</v>
      </c>
      <c r="H32" s="32">
        <v>2.69</v>
      </c>
      <c r="I32" s="32">
        <v>2.69</v>
      </c>
      <c r="J32" s="32">
        <v>2.67</v>
      </c>
      <c r="K32" s="32">
        <v>2.65</v>
      </c>
      <c r="L32" s="32">
        <v>2.64</v>
      </c>
      <c r="M32" s="32">
        <v>2.62</v>
      </c>
      <c r="N32" s="32">
        <v>2.6</v>
      </c>
      <c r="O32" s="32">
        <v>2.58</v>
      </c>
      <c r="P32" s="32">
        <v>2.56</v>
      </c>
      <c r="Q32" s="32">
        <v>2.5499999999999998</v>
      </c>
      <c r="R32" s="32">
        <v>2.4700000000000002</v>
      </c>
      <c r="S32" s="32">
        <v>2.4</v>
      </c>
      <c r="T32" s="32">
        <v>2.3199999999999998</v>
      </c>
      <c r="U32" s="32">
        <v>2.2599999999999998</v>
      </c>
      <c r="V32" s="32">
        <v>2.19</v>
      </c>
      <c r="W32" s="32">
        <v>2.1800000000000002</v>
      </c>
      <c r="X32" s="32">
        <v>2.16</v>
      </c>
      <c r="Y32" s="32">
        <v>2.15</v>
      </c>
      <c r="Z32" s="32">
        <v>2.13</v>
      </c>
      <c r="AA32" s="32">
        <v>2.12</v>
      </c>
      <c r="AB32" s="32">
        <v>2.1</v>
      </c>
      <c r="AC32" s="32">
        <v>2.09</v>
      </c>
      <c r="AD32" s="32">
        <v>2.08</v>
      </c>
      <c r="AE32" s="32">
        <v>2.0699999999999998</v>
      </c>
      <c r="AF32" s="32">
        <v>2.0499999999999998</v>
      </c>
      <c r="AG32" s="32">
        <v>2.0299999999999998</v>
      </c>
      <c r="AH32" s="32">
        <v>2.02</v>
      </c>
      <c r="AI32" s="32">
        <v>2</v>
      </c>
      <c r="AJ32" s="32">
        <v>1.99</v>
      </c>
      <c r="AK32" s="32">
        <v>1.98</v>
      </c>
      <c r="AL32" s="32">
        <v>1.96</v>
      </c>
      <c r="AM32" s="19"/>
    </row>
    <row r="33" spans="1:39" ht="13.5" customHeight="1">
      <c r="A33" s="31"/>
      <c r="B33" s="18"/>
      <c r="C33" s="32">
        <v>31</v>
      </c>
      <c r="D33" s="32" t="s">
        <v>239</v>
      </c>
      <c r="E33" s="37" t="s">
        <v>126</v>
      </c>
      <c r="F33" s="32">
        <v>0.72</v>
      </c>
      <c r="G33" s="32">
        <v>0.69</v>
      </c>
      <c r="H33" s="32">
        <v>0.69</v>
      </c>
      <c r="I33" s="32">
        <v>0.69</v>
      </c>
      <c r="J33" s="32">
        <v>0.68</v>
      </c>
      <c r="K33" s="32">
        <v>0.68</v>
      </c>
      <c r="L33" s="32">
        <v>0.68</v>
      </c>
      <c r="M33" s="32">
        <v>0.68</v>
      </c>
      <c r="N33" s="32">
        <v>0.68</v>
      </c>
      <c r="O33" s="32">
        <v>0.67</v>
      </c>
      <c r="P33" s="32">
        <v>0.67</v>
      </c>
      <c r="Q33" s="32">
        <v>0.67</v>
      </c>
      <c r="R33" s="32">
        <v>0.66</v>
      </c>
      <c r="S33" s="32">
        <v>0.66</v>
      </c>
      <c r="T33" s="32">
        <v>0.65</v>
      </c>
      <c r="U33" s="32">
        <v>0.65</v>
      </c>
      <c r="V33" s="32">
        <v>0.65</v>
      </c>
      <c r="W33" s="32">
        <v>0.62</v>
      </c>
      <c r="X33" s="32">
        <v>0.62</v>
      </c>
      <c r="Y33" s="32">
        <v>0.62</v>
      </c>
      <c r="Z33" s="32">
        <v>0.62</v>
      </c>
      <c r="AA33" s="32">
        <v>0.61</v>
      </c>
      <c r="AB33" s="32">
        <v>0.61</v>
      </c>
      <c r="AC33" s="32">
        <v>0.61</v>
      </c>
      <c r="AD33" s="32">
        <v>0.61</v>
      </c>
      <c r="AE33" s="32">
        <v>0.61</v>
      </c>
      <c r="AF33" s="32">
        <v>0.6</v>
      </c>
      <c r="AG33" s="32">
        <v>0.57999999999999996</v>
      </c>
      <c r="AH33" s="32">
        <v>0.57999999999999996</v>
      </c>
      <c r="AI33" s="32">
        <v>0.57999999999999996</v>
      </c>
      <c r="AJ33" s="32">
        <v>0.57999999999999996</v>
      </c>
      <c r="AK33" s="32">
        <v>0.56999999999999995</v>
      </c>
      <c r="AL33" s="32">
        <v>0.56999999999999995</v>
      </c>
      <c r="AM33" s="19"/>
    </row>
    <row r="34" spans="1:39" ht="13.5" customHeight="1">
      <c r="A34" s="30"/>
      <c r="B34" s="18"/>
      <c r="C34" s="32">
        <v>32</v>
      </c>
      <c r="D34" s="32" t="s">
        <v>240</v>
      </c>
      <c r="E34" s="37" t="s">
        <v>62</v>
      </c>
      <c r="F34" s="32">
        <v>3.22</v>
      </c>
      <c r="G34" s="32">
        <v>3.22</v>
      </c>
      <c r="H34" s="32">
        <v>3.22</v>
      </c>
      <c r="I34" s="32">
        <v>3.22</v>
      </c>
      <c r="J34" s="32">
        <v>3.2</v>
      </c>
      <c r="K34" s="32">
        <v>3.18</v>
      </c>
      <c r="L34" s="32">
        <v>3.16</v>
      </c>
      <c r="M34" s="32">
        <v>3.14</v>
      </c>
      <c r="N34" s="32">
        <v>3.12</v>
      </c>
      <c r="O34" s="32">
        <v>3.1</v>
      </c>
      <c r="P34" s="32">
        <v>3.08</v>
      </c>
      <c r="Q34" s="32">
        <v>3.06</v>
      </c>
      <c r="R34" s="32">
        <v>2.96</v>
      </c>
      <c r="S34" s="32">
        <v>2.87</v>
      </c>
      <c r="T34" s="32">
        <v>2.79</v>
      </c>
      <c r="U34" s="32">
        <v>2.71</v>
      </c>
      <c r="V34" s="32">
        <v>2.63</v>
      </c>
      <c r="W34" s="32">
        <v>2.61</v>
      </c>
      <c r="X34" s="32">
        <v>2.59</v>
      </c>
      <c r="Y34" s="32">
        <v>2.57</v>
      </c>
      <c r="Z34" s="32">
        <v>2.5499999999999998</v>
      </c>
      <c r="AA34" s="32">
        <v>2.54</v>
      </c>
      <c r="AB34" s="32">
        <v>2.52</v>
      </c>
      <c r="AC34" s="32">
        <v>2.5099999999999998</v>
      </c>
      <c r="AD34" s="32">
        <v>2.4900000000000002</v>
      </c>
      <c r="AE34" s="32">
        <v>2.4700000000000002</v>
      </c>
      <c r="AF34" s="32">
        <v>2.46</v>
      </c>
      <c r="AG34" s="32">
        <v>2.44</v>
      </c>
      <c r="AH34" s="32">
        <v>2.42</v>
      </c>
      <c r="AI34" s="32">
        <v>2.4</v>
      </c>
      <c r="AJ34" s="32">
        <v>2.39</v>
      </c>
      <c r="AK34" s="32">
        <v>2.37</v>
      </c>
      <c r="AL34" s="32">
        <v>2.36</v>
      </c>
      <c r="AM34" s="19"/>
    </row>
    <row r="35" spans="1:39" ht="13.5" customHeight="1">
      <c r="A35" s="8"/>
      <c r="B35" s="18"/>
      <c r="C35" s="32">
        <v>33</v>
      </c>
      <c r="D35" s="32" t="s">
        <v>241</v>
      </c>
      <c r="E35" s="37" t="s">
        <v>121</v>
      </c>
      <c r="F35" s="32">
        <v>2.1800000000000002</v>
      </c>
      <c r="G35" s="32">
        <v>2.16</v>
      </c>
      <c r="H35" s="32">
        <v>2.16</v>
      </c>
      <c r="I35" s="32">
        <v>2.16</v>
      </c>
      <c r="J35" s="32">
        <v>2.14</v>
      </c>
      <c r="K35" s="32">
        <v>2.13</v>
      </c>
      <c r="L35" s="32">
        <v>2.12</v>
      </c>
      <c r="M35" s="32">
        <v>2.11</v>
      </c>
      <c r="N35" s="32">
        <v>2.1</v>
      </c>
      <c r="O35" s="32">
        <v>2.08</v>
      </c>
      <c r="P35" s="32">
        <v>2.0699999999999998</v>
      </c>
      <c r="Q35" s="32">
        <v>2.06</v>
      </c>
      <c r="R35" s="32">
        <v>2</v>
      </c>
      <c r="S35" s="32">
        <v>1.95</v>
      </c>
      <c r="T35" s="32">
        <v>1.89</v>
      </c>
      <c r="U35" s="32">
        <v>1.85</v>
      </c>
      <c r="V35" s="32">
        <v>1.81</v>
      </c>
      <c r="W35" s="32">
        <v>1.78</v>
      </c>
      <c r="X35" s="32">
        <v>1.77</v>
      </c>
      <c r="Y35" s="32">
        <v>1.76</v>
      </c>
      <c r="Z35" s="32">
        <v>1.75</v>
      </c>
      <c r="AA35" s="32">
        <v>1.74</v>
      </c>
      <c r="AB35" s="32">
        <v>1.73</v>
      </c>
      <c r="AC35" s="32">
        <v>1.72</v>
      </c>
      <c r="AD35" s="32">
        <v>1.71</v>
      </c>
      <c r="AE35" s="32">
        <v>1.7</v>
      </c>
      <c r="AF35" s="32">
        <v>1.69</v>
      </c>
      <c r="AG35" s="32">
        <v>1.67</v>
      </c>
      <c r="AH35" s="32">
        <v>1.66</v>
      </c>
      <c r="AI35" s="32">
        <v>1.65</v>
      </c>
      <c r="AJ35" s="32">
        <v>1.64</v>
      </c>
      <c r="AK35" s="32">
        <v>1.63</v>
      </c>
      <c r="AL35" s="32">
        <v>1.62</v>
      </c>
      <c r="AM35" s="19"/>
    </row>
    <row r="36" spans="1:39" ht="13.5" customHeight="1">
      <c r="A36" s="8"/>
      <c r="B36" s="18"/>
      <c r="C36" s="32">
        <v>34</v>
      </c>
      <c r="D36" s="32" t="s">
        <v>242</v>
      </c>
      <c r="E36" s="37" t="s">
        <v>60</v>
      </c>
      <c r="F36" s="32">
        <v>3.64</v>
      </c>
      <c r="G36" s="32">
        <v>3.64</v>
      </c>
      <c r="H36" s="32">
        <v>3.64</v>
      </c>
      <c r="I36" s="32">
        <v>3.64</v>
      </c>
      <c r="J36" s="32">
        <v>3.61</v>
      </c>
      <c r="K36" s="32">
        <v>3.59</v>
      </c>
      <c r="L36" s="32">
        <v>3.56</v>
      </c>
      <c r="M36" s="32">
        <v>3.54</v>
      </c>
      <c r="N36" s="32">
        <v>3.52</v>
      </c>
      <c r="O36" s="32">
        <v>3.5</v>
      </c>
      <c r="P36" s="32">
        <v>3.47</v>
      </c>
      <c r="Q36" s="32">
        <v>3.45</v>
      </c>
      <c r="R36" s="32">
        <v>3.34</v>
      </c>
      <c r="S36" s="32">
        <v>3.24</v>
      </c>
      <c r="T36" s="32">
        <v>3.14</v>
      </c>
      <c r="U36" s="32">
        <v>3.05</v>
      </c>
      <c r="V36" s="32">
        <v>2.97</v>
      </c>
      <c r="W36" s="32">
        <v>2.95</v>
      </c>
      <c r="X36" s="32">
        <v>2.92</v>
      </c>
      <c r="Y36" s="32">
        <v>2.9</v>
      </c>
      <c r="Z36" s="32">
        <v>2.88</v>
      </c>
      <c r="AA36" s="32">
        <v>2.86</v>
      </c>
      <c r="AB36" s="32">
        <v>2.85</v>
      </c>
      <c r="AC36" s="32">
        <v>2.83</v>
      </c>
      <c r="AD36" s="32">
        <v>2.81</v>
      </c>
      <c r="AE36" s="32">
        <v>2.79</v>
      </c>
      <c r="AF36" s="32">
        <v>2.77</v>
      </c>
      <c r="AG36" s="32">
        <v>2.75</v>
      </c>
      <c r="AH36" s="32">
        <v>2.74</v>
      </c>
      <c r="AI36" s="32">
        <v>2.72</v>
      </c>
      <c r="AJ36" s="32">
        <v>2.7</v>
      </c>
      <c r="AK36" s="32">
        <v>2.68</v>
      </c>
      <c r="AL36" s="32">
        <v>2.66</v>
      </c>
      <c r="AM36" s="19"/>
    </row>
    <row r="37" spans="1:39" ht="13.5" customHeight="1">
      <c r="A37" s="8"/>
      <c r="B37" s="18"/>
      <c r="C37" s="32">
        <v>36</v>
      </c>
      <c r="D37" s="32" t="s">
        <v>244</v>
      </c>
      <c r="E37" s="37" t="s">
        <v>130</v>
      </c>
      <c r="F37" s="32">
        <v>2.31</v>
      </c>
      <c r="G37" s="32">
        <v>2.2999999999999998</v>
      </c>
      <c r="H37" s="32">
        <v>2.2999999999999998</v>
      </c>
      <c r="I37" s="32">
        <v>2.29</v>
      </c>
      <c r="J37" s="32">
        <v>2.2799999999999998</v>
      </c>
      <c r="K37" s="32">
        <v>2.27</v>
      </c>
      <c r="L37" s="32">
        <v>2.25</v>
      </c>
      <c r="M37" s="32">
        <v>2.2400000000000002</v>
      </c>
      <c r="N37" s="32">
        <v>2.23</v>
      </c>
      <c r="O37" s="32">
        <v>2.21</v>
      </c>
      <c r="P37" s="32">
        <v>2.2000000000000002</v>
      </c>
      <c r="Q37" s="32">
        <v>2.19</v>
      </c>
      <c r="R37" s="32">
        <v>2.12</v>
      </c>
      <c r="S37" s="32">
        <v>2.0699999999999998</v>
      </c>
      <c r="T37" s="32">
        <v>2.0099999999999998</v>
      </c>
      <c r="U37" s="32">
        <v>1.97</v>
      </c>
      <c r="V37" s="32">
        <v>1.92</v>
      </c>
      <c r="W37" s="32">
        <v>1.9</v>
      </c>
      <c r="X37" s="32">
        <v>1.88</v>
      </c>
      <c r="Y37" s="32">
        <v>1.87</v>
      </c>
      <c r="Z37" s="32">
        <v>1.86</v>
      </c>
      <c r="AA37" s="32">
        <v>1.85</v>
      </c>
      <c r="AB37" s="32">
        <v>1.84</v>
      </c>
      <c r="AC37" s="32">
        <v>1.82</v>
      </c>
      <c r="AD37" s="32">
        <v>1.81</v>
      </c>
      <c r="AE37" s="32">
        <v>1.8</v>
      </c>
      <c r="AF37" s="32">
        <v>1.79</v>
      </c>
      <c r="AG37" s="32">
        <v>1.77</v>
      </c>
      <c r="AH37" s="32">
        <v>1.76</v>
      </c>
      <c r="AI37" s="32">
        <v>1.75</v>
      </c>
      <c r="AJ37" s="32">
        <v>1.74</v>
      </c>
      <c r="AK37" s="32">
        <v>1.73</v>
      </c>
      <c r="AL37" s="32">
        <v>1.71</v>
      </c>
      <c r="AM37" s="19"/>
    </row>
    <row r="38" spans="1:39" ht="13.5" customHeight="1">
      <c r="A38" s="31"/>
      <c r="B38" s="18"/>
      <c r="C38" s="32">
        <v>38</v>
      </c>
      <c r="D38" s="32" t="s">
        <v>246</v>
      </c>
      <c r="E38" s="37" t="s">
        <v>66</v>
      </c>
      <c r="F38" s="32">
        <v>0.75</v>
      </c>
      <c r="G38" s="32">
        <v>0.72</v>
      </c>
      <c r="H38" s="32">
        <v>0.72</v>
      </c>
      <c r="I38" s="32">
        <v>0.71</v>
      </c>
      <c r="J38" s="32">
        <v>0.71</v>
      </c>
      <c r="K38" s="32">
        <v>0.71</v>
      </c>
      <c r="L38" s="32">
        <v>0.71</v>
      </c>
      <c r="M38" s="32">
        <v>0.71</v>
      </c>
      <c r="N38" s="32">
        <v>0.7</v>
      </c>
      <c r="O38" s="32">
        <v>0.7</v>
      </c>
      <c r="P38" s="32">
        <v>0.7</v>
      </c>
      <c r="Q38" s="32">
        <v>0.7</v>
      </c>
      <c r="R38" s="32">
        <v>0.68</v>
      </c>
      <c r="S38" s="32">
        <v>0.68</v>
      </c>
      <c r="T38" s="32">
        <v>0.68</v>
      </c>
      <c r="U38" s="32">
        <v>0.68</v>
      </c>
      <c r="V38" s="32">
        <v>0.67</v>
      </c>
      <c r="W38" s="32">
        <v>0.65</v>
      </c>
      <c r="X38" s="32">
        <v>0.64</v>
      </c>
      <c r="Y38" s="32">
        <v>0.64</v>
      </c>
      <c r="Z38" s="32">
        <v>0.64</v>
      </c>
      <c r="AA38" s="32">
        <v>0.64</v>
      </c>
      <c r="AB38" s="32">
        <v>0.64</v>
      </c>
      <c r="AC38" s="32">
        <v>0.63</v>
      </c>
      <c r="AD38" s="32">
        <v>0.63</v>
      </c>
      <c r="AE38" s="32">
        <v>0.63</v>
      </c>
      <c r="AF38" s="32">
        <v>0.63</v>
      </c>
      <c r="AG38" s="32">
        <v>0.61</v>
      </c>
      <c r="AH38" s="32">
        <v>0.6</v>
      </c>
      <c r="AI38" s="32">
        <v>0.6</v>
      </c>
      <c r="AJ38" s="32">
        <v>0.6</v>
      </c>
      <c r="AK38" s="32">
        <v>0.6</v>
      </c>
      <c r="AL38" s="32">
        <v>0.59</v>
      </c>
      <c r="AM38" s="19"/>
    </row>
    <row r="39" spans="1:39" ht="13.5" customHeight="1">
      <c r="A39" s="30"/>
      <c r="B39" s="18"/>
      <c r="C39" s="32">
        <v>39</v>
      </c>
      <c r="D39" s="32" t="s">
        <v>247</v>
      </c>
      <c r="E39" s="37" t="s">
        <v>67</v>
      </c>
      <c r="F39" s="32">
        <v>3.88</v>
      </c>
      <c r="G39" s="32">
        <v>3.88</v>
      </c>
      <c r="H39" s="32">
        <v>3.88</v>
      </c>
      <c r="I39" s="32">
        <v>3.88</v>
      </c>
      <c r="J39" s="32">
        <v>3.85</v>
      </c>
      <c r="K39" s="32">
        <v>3.83</v>
      </c>
      <c r="L39" s="32">
        <v>3.8</v>
      </c>
      <c r="M39" s="32">
        <v>3.77</v>
      </c>
      <c r="N39" s="32">
        <v>3.75</v>
      </c>
      <c r="O39" s="32">
        <v>3.73</v>
      </c>
      <c r="P39" s="32">
        <v>3.7</v>
      </c>
      <c r="Q39" s="32">
        <v>3.68</v>
      </c>
      <c r="R39" s="32">
        <v>3.56</v>
      </c>
      <c r="S39" s="32">
        <v>3.45</v>
      </c>
      <c r="T39" s="32">
        <v>3.35</v>
      </c>
      <c r="U39" s="32">
        <v>3.25</v>
      </c>
      <c r="V39" s="32">
        <v>3.16</v>
      </c>
      <c r="W39" s="32">
        <v>3.14</v>
      </c>
      <c r="X39" s="32">
        <v>3.11</v>
      </c>
      <c r="Y39" s="32">
        <v>3.09</v>
      </c>
      <c r="Z39" s="32">
        <v>3.07</v>
      </c>
      <c r="AA39" s="32">
        <v>3.05</v>
      </c>
      <c r="AB39" s="32">
        <v>3.03</v>
      </c>
      <c r="AC39" s="32">
        <v>3.01</v>
      </c>
      <c r="AD39" s="32">
        <v>2.99</v>
      </c>
      <c r="AE39" s="32">
        <v>2.97</v>
      </c>
      <c r="AF39" s="32">
        <v>2.95</v>
      </c>
      <c r="AG39" s="32">
        <v>2.93</v>
      </c>
      <c r="AH39" s="32">
        <v>2.91</v>
      </c>
      <c r="AI39" s="32">
        <v>2.89</v>
      </c>
      <c r="AJ39" s="32">
        <v>2.87</v>
      </c>
      <c r="AK39" s="32">
        <v>2.85</v>
      </c>
      <c r="AL39" s="32">
        <v>2.83</v>
      </c>
      <c r="AM39" s="19"/>
    </row>
    <row r="40" spans="1:39" ht="13.5" customHeight="1">
      <c r="A40" s="30"/>
      <c r="B40" s="18"/>
      <c r="C40" s="32">
        <v>40</v>
      </c>
      <c r="D40" s="32" t="s">
        <v>248</v>
      </c>
      <c r="E40" s="37" t="s">
        <v>127</v>
      </c>
      <c r="F40" s="32">
        <v>2.37</v>
      </c>
      <c r="G40" s="32">
        <v>2.35</v>
      </c>
      <c r="H40" s="32">
        <v>2.35</v>
      </c>
      <c r="I40" s="32">
        <v>2.35</v>
      </c>
      <c r="J40" s="32">
        <v>2.33</v>
      </c>
      <c r="K40" s="32">
        <v>2.3199999999999998</v>
      </c>
      <c r="L40" s="32">
        <v>2.2999999999999998</v>
      </c>
      <c r="M40" s="32">
        <v>2.29</v>
      </c>
      <c r="N40" s="32">
        <v>2.2799999999999998</v>
      </c>
      <c r="O40" s="32">
        <v>2.2599999999999998</v>
      </c>
      <c r="P40" s="32">
        <v>2.25</v>
      </c>
      <c r="Q40" s="32">
        <v>2.2400000000000002</v>
      </c>
      <c r="R40" s="32">
        <v>2.17</v>
      </c>
      <c r="S40" s="32">
        <v>2.11</v>
      </c>
      <c r="T40" s="32">
        <v>2.06</v>
      </c>
      <c r="U40" s="32">
        <v>2.0099999999999998</v>
      </c>
      <c r="V40" s="32">
        <v>1.96</v>
      </c>
      <c r="W40" s="32">
        <v>1.94</v>
      </c>
      <c r="X40" s="32">
        <v>1.92</v>
      </c>
      <c r="Y40" s="32">
        <v>1.91</v>
      </c>
      <c r="Z40" s="32">
        <v>1.9</v>
      </c>
      <c r="AA40" s="32">
        <v>1.89</v>
      </c>
      <c r="AB40" s="32">
        <v>1.88</v>
      </c>
      <c r="AC40" s="32">
        <v>1.86</v>
      </c>
      <c r="AD40" s="32">
        <v>1.85</v>
      </c>
      <c r="AE40" s="32">
        <v>1.84</v>
      </c>
      <c r="AF40" s="32">
        <v>1.83</v>
      </c>
      <c r="AG40" s="32">
        <v>1.81</v>
      </c>
      <c r="AH40" s="32">
        <v>1.8</v>
      </c>
      <c r="AI40" s="32">
        <v>1.79</v>
      </c>
      <c r="AJ40" s="32">
        <v>1.77</v>
      </c>
      <c r="AK40" s="32">
        <v>1.76</v>
      </c>
      <c r="AL40" s="32">
        <v>1.75</v>
      </c>
      <c r="AM40" s="19"/>
    </row>
    <row r="41" spans="1:39" ht="13.5" customHeight="1">
      <c r="A41" s="8"/>
      <c r="B41" s="18"/>
      <c r="C41" s="32">
        <v>41</v>
      </c>
      <c r="D41" s="32" t="s">
        <v>249</v>
      </c>
      <c r="E41" s="37" t="s">
        <v>65</v>
      </c>
      <c r="F41" s="32">
        <v>3.98</v>
      </c>
      <c r="G41" s="32">
        <v>3.98</v>
      </c>
      <c r="H41" s="32">
        <v>3.98</v>
      </c>
      <c r="I41" s="32">
        <v>3.98</v>
      </c>
      <c r="J41" s="32">
        <v>3.96</v>
      </c>
      <c r="K41" s="32">
        <v>3.93</v>
      </c>
      <c r="L41" s="32">
        <v>3.9</v>
      </c>
      <c r="M41" s="32">
        <v>3.88</v>
      </c>
      <c r="N41" s="32">
        <v>3.85</v>
      </c>
      <c r="O41" s="32">
        <v>3.82</v>
      </c>
      <c r="P41" s="32">
        <v>3.8</v>
      </c>
      <c r="Q41" s="32">
        <v>3.77</v>
      </c>
      <c r="R41" s="32">
        <v>3.66</v>
      </c>
      <c r="S41" s="32">
        <v>3.54</v>
      </c>
      <c r="T41" s="32">
        <v>3.44</v>
      </c>
      <c r="U41" s="32">
        <v>3.34</v>
      </c>
      <c r="V41" s="32">
        <v>3.24</v>
      </c>
      <c r="W41" s="32">
        <v>3.22</v>
      </c>
      <c r="X41" s="32">
        <v>3.2</v>
      </c>
      <c r="Y41" s="32">
        <v>3.18</v>
      </c>
      <c r="Z41" s="32">
        <v>3.16</v>
      </c>
      <c r="AA41" s="32">
        <v>3.14</v>
      </c>
      <c r="AB41" s="32">
        <v>3.12</v>
      </c>
      <c r="AC41" s="32">
        <v>3.1</v>
      </c>
      <c r="AD41" s="32">
        <v>3.08</v>
      </c>
      <c r="AE41" s="32">
        <v>3.05</v>
      </c>
      <c r="AF41" s="32">
        <v>3.03</v>
      </c>
      <c r="AG41" s="32">
        <v>3.01</v>
      </c>
      <c r="AH41" s="32">
        <v>2.99</v>
      </c>
      <c r="AI41" s="32">
        <v>2.97</v>
      </c>
      <c r="AJ41" s="32">
        <v>2.95</v>
      </c>
      <c r="AK41" s="32">
        <v>2.93</v>
      </c>
      <c r="AL41" s="32">
        <v>2.91</v>
      </c>
      <c r="AM41" s="19"/>
    </row>
    <row r="42" spans="1:39" ht="13.5" customHeight="1">
      <c r="A42" s="8"/>
      <c r="B42" s="18"/>
      <c r="C42" s="32">
        <v>42</v>
      </c>
      <c r="D42" s="32" t="s">
        <v>250</v>
      </c>
      <c r="E42" s="37" t="s">
        <v>131</v>
      </c>
      <c r="F42" s="32">
        <v>2.8</v>
      </c>
      <c r="G42" s="32">
        <v>2.8</v>
      </c>
      <c r="H42" s="32">
        <v>2.8</v>
      </c>
      <c r="I42" s="32">
        <v>2.8</v>
      </c>
      <c r="J42" s="32">
        <v>2.78</v>
      </c>
      <c r="K42" s="32">
        <v>2.77</v>
      </c>
      <c r="L42" s="32">
        <v>2.75</v>
      </c>
      <c r="M42" s="32">
        <v>2.73</v>
      </c>
      <c r="N42" s="32">
        <v>2.71</v>
      </c>
      <c r="O42" s="32">
        <v>2.7</v>
      </c>
      <c r="P42" s="32">
        <v>2.68</v>
      </c>
      <c r="Q42" s="32">
        <v>2.66</v>
      </c>
      <c r="R42" s="32">
        <v>2.58</v>
      </c>
      <c r="S42" s="32">
        <v>2.5</v>
      </c>
      <c r="T42" s="32">
        <v>2.42</v>
      </c>
      <c r="U42" s="32">
        <v>2.35</v>
      </c>
      <c r="V42" s="32">
        <v>2.2799999999999998</v>
      </c>
      <c r="W42" s="32">
        <v>2.27</v>
      </c>
      <c r="X42" s="32">
        <v>2.2599999999999998</v>
      </c>
      <c r="Y42" s="32">
        <v>2.2400000000000002</v>
      </c>
      <c r="Z42" s="32">
        <v>2.2200000000000002</v>
      </c>
      <c r="AA42" s="32">
        <v>2.21</v>
      </c>
      <c r="AB42" s="32">
        <v>2.19</v>
      </c>
      <c r="AC42" s="32">
        <v>2.1800000000000002</v>
      </c>
      <c r="AD42" s="32">
        <v>2.16</v>
      </c>
      <c r="AE42" s="32">
        <v>2.15</v>
      </c>
      <c r="AF42" s="32">
        <v>2.14</v>
      </c>
      <c r="AG42" s="32">
        <v>2.12</v>
      </c>
      <c r="AH42" s="32">
        <v>2.1</v>
      </c>
      <c r="AI42" s="32">
        <v>2.09</v>
      </c>
      <c r="AJ42" s="32">
        <v>2.08</v>
      </c>
      <c r="AK42" s="32">
        <v>2.06</v>
      </c>
      <c r="AL42" s="32">
        <v>2.0499999999999998</v>
      </c>
      <c r="AM42" s="19"/>
    </row>
    <row r="43" spans="1:39" ht="13.5" customHeight="1">
      <c r="A43" s="8"/>
      <c r="B43" s="18"/>
      <c r="C43" s="32"/>
      <c r="D43" s="32"/>
      <c r="E43" s="37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19"/>
    </row>
    <row r="44" spans="1:39" ht="13.5" customHeight="1">
      <c r="A44" s="8"/>
      <c r="B44" s="18"/>
      <c r="C44" s="63" t="s">
        <v>280</v>
      </c>
      <c r="D44" s="63" t="s">
        <v>281</v>
      </c>
      <c r="E44" s="36" t="s">
        <v>68</v>
      </c>
      <c r="F44" s="11">
        <v>2018</v>
      </c>
      <c r="G44" s="11">
        <v>2019</v>
      </c>
      <c r="H44" s="11">
        <v>2020</v>
      </c>
      <c r="I44" s="12">
        <v>2021</v>
      </c>
      <c r="J44" s="12">
        <v>2022</v>
      </c>
      <c r="K44" s="12">
        <v>2023</v>
      </c>
      <c r="L44" s="12">
        <v>2024</v>
      </c>
      <c r="M44" s="12">
        <v>2025</v>
      </c>
      <c r="N44" s="12">
        <v>2026</v>
      </c>
      <c r="O44" s="12">
        <v>2027</v>
      </c>
      <c r="P44" s="12">
        <v>2028</v>
      </c>
      <c r="Q44" s="12">
        <v>2029</v>
      </c>
      <c r="R44" s="12">
        <v>2030</v>
      </c>
      <c r="S44" s="12">
        <v>2031</v>
      </c>
      <c r="T44" s="12">
        <v>2032</v>
      </c>
      <c r="U44" s="12">
        <v>2033</v>
      </c>
      <c r="V44" s="12">
        <v>2034</v>
      </c>
      <c r="W44" s="12">
        <v>2035</v>
      </c>
      <c r="X44" s="12">
        <v>2036</v>
      </c>
      <c r="Y44" s="12">
        <v>2037</v>
      </c>
      <c r="Z44" s="12">
        <v>2038</v>
      </c>
      <c r="AA44" s="12">
        <v>2039</v>
      </c>
      <c r="AB44" s="12">
        <v>2040</v>
      </c>
      <c r="AC44" s="12">
        <v>2041</v>
      </c>
      <c r="AD44" s="12">
        <v>2042</v>
      </c>
      <c r="AE44" s="12">
        <v>2043</v>
      </c>
      <c r="AF44" s="12">
        <v>2044</v>
      </c>
      <c r="AG44" s="12">
        <v>2045</v>
      </c>
      <c r="AH44" s="12">
        <v>2046</v>
      </c>
      <c r="AI44" s="12">
        <v>2047</v>
      </c>
      <c r="AJ44" s="12">
        <v>2048</v>
      </c>
      <c r="AK44" s="12">
        <v>2049</v>
      </c>
      <c r="AL44" s="12">
        <v>2050</v>
      </c>
      <c r="AM44" s="19"/>
    </row>
    <row r="45" spans="1:39" ht="13.5" customHeight="1">
      <c r="A45" s="8"/>
      <c r="B45" s="18"/>
      <c r="C45" s="32">
        <v>43</v>
      </c>
      <c r="D45" s="32" t="s">
        <v>251</v>
      </c>
      <c r="E45" s="37" t="s">
        <v>142</v>
      </c>
      <c r="F45" s="32">
        <v>6.8</v>
      </c>
      <c r="G45" s="32">
        <v>6.74</v>
      </c>
      <c r="H45" s="32">
        <v>6.72</v>
      </c>
      <c r="I45" s="32">
        <v>6.72</v>
      </c>
      <c r="J45" s="32">
        <v>6.63</v>
      </c>
      <c r="K45" s="32">
        <v>6.54</v>
      </c>
      <c r="L45" s="32">
        <v>6.46</v>
      </c>
      <c r="M45" s="32">
        <v>6.38</v>
      </c>
      <c r="N45" s="32">
        <v>6.31</v>
      </c>
      <c r="O45" s="32">
        <v>6.24</v>
      </c>
      <c r="P45" s="32">
        <v>6.17</v>
      </c>
      <c r="Q45" s="32">
        <v>6.11</v>
      </c>
      <c r="R45" s="32">
        <v>6.05</v>
      </c>
      <c r="S45" s="32">
        <v>6</v>
      </c>
      <c r="T45" s="32">
        <v>5.94</v>
      </c>
      <c r="U45" s="32">
        <v>5.89</v>
      </c>
      <c r="V45" s="32">
        <v>5.85</v>
      </c>
      <c r="W45" s="32">
        <v>5.75</v>
      </c>
      <c r="X45" s="32">
        <v>5.69</v>
      </c>
      <c r="Y45" s="32">
        <v>5.66</v>
      </c>
      <c r="Z45" s="32">
        <v>5.62</v>
      </c>
      <c r="AA45" s="32">
        <v>5.59</v>
      </c>
      <c r="AB45" s="32">
        <v>5.56</v>
      </c>
      <c r="AC45" s="32">
        <v>5.54</v>
      </c>
      <c r="AD45" s="32">
        <v>5.51</v>
      </c>
      <c r="AE45" s="32">
        <v>5.49</v>
      </c>
      <c r="AF45" s="32">
        <v>5.47</v>
      </c>
      <c r="AG45" s="32">
        <v>5.41</v>
      </c>
      <c r="AH45" s="32">
        <v>5.38</v>
      </c>
      <c r="AI45" s="32">
        <v>5.37</v>
      </c>
      <c r="AJ45" s="32">
        <v>5.36</v>
      </c>
      <c r="AK45" s="32">
        <v>5.35</v>
      </c>
      <c r="AL45" s="32">
        <v>5.34</v>
      </c>
      <c r="AM45" s="19"/>
    </row>
    <row r="46" spans="1:39" ht="13.5" customHeight="1">
      <c r="A46" s="8"/>
      <c r="B46" s="18"/>
      <c r="C46" s="32">
        <v>44</v>
      </c>
      <c r="D46" s="32" t="s">
        <v>252</v>
      </c>
      <c r="E46" s="37" t="s">
        <v>81</v>
      </c>
      <c r="F46" s="32">
        <v>9.0299999999999994</v>
      </c>
      <c r="G46" s="32">
        <v>9.0299999999999994</v>
      </c>
      <c r="H46" s="32">
        <v>9.0299999999999994</v>
      </c>
      <c r="I46" s="32">
        <v>9.0299999999999994</v>
      </c>
      <c r="J46" s="32">
        <v>8.8699999999999992</v>
      </c>
      <c r="K46" s="32">
        <v>8.7100000000000009</v>
      </c>
      <c r="L46" s="32">
        <v>8.5500000000000007</v>
      </c>
      <c r="M46" s="32">
        <v>8.39</v>
      </c>
      <c r="N46" s="32">
        <v>8.26</v>
      </c>
      <c r="O46" s="32">
        <v>8.1199999999999992</v>
      </c>
      <c r="P46" s="32">
        <v>7.99</v>
      </c>
      <c r="Q46" s="32">
        <v>7.85</v>
      </c>
      <c r="R46" s="32">
        <v>7.72</v>
      </c>
      <c r="S46" s="32">
        <v>7.57</v>
      </c>
      <c r="T46" s="32">
        <v>7.44</v>
      </c>
      <c r="U46" s="32">
        <v>7.29</v>
      </c>
      <c r="V46" s="32">
        <v>7.16</v>
      </c>
      <c r="W46" s="32">
        <v>7.01</v>
      </c>
      <c r="X46" s="32">
        <v>6.9</v>
      </c>
      <c r="Y46" s="32">
        <v>6.78</v>
      </c>
      <c r="Z46" s="32">
        <v>6.67</v>
      </c>
      <c r="AA46" s="32">
        <v>6.54</v>
      </c>
      <c r="AB46" s="32">
        <v>6.43</v>
      </c>
      <c r="AC46" s="32">
        <v>6.34</v>
      </c>
      <c r="AD46" s="32">
        <v>6.23</v>
      </c>
      <c r="AE46" s="32">
        <v>6.13</v>
      </c>
      <c r="AF46" s="32">
        <v>6.03</v>
      </c>
      <c r="AG46" s="32">
        <v>5.93</v>
      </c>
      <c r="AH46" s="32">
        <v>5.84</v>
      </c>
      <c r="AI46" s="32">
        <v>5.74</v>
      </c>
      <c r="AJ46" s="32">
        <v>5.64</v>
      </c>
      <c r="AK46" s="32">
        <v>5.53</v>
      </c>
      <c r="AL46" s="32">
        <v>5.43</v>
      </c>
      <c r="AM46" s="19"/>
    </row>
    <row r="47" spans="1:39" ht="13.5" customHeight="1">
      <c r="A47" s="31"/>
      <c r="B47" s="18"/>
      <c r="C47" s="32">
        <v>45</v>
      </c>
      <c r="D47" s="32" t="s">
        <v>253</v>
      </c>
      <c r="E47" s="37" t="s">
        <v>145</v>
      </c>
      <c r="F47" s="32">
        <v>3.43</v>
      </c>
      <c r="G47" s="32">
        <v>3.31</v>
      </c>
      <c r="H47" s="32">
        <v>3.28</v>
      </c>
      <c r="I47" s="32">
        <v>3.28</v>
      </c>
      <c r="J47" s="32">
        <v>3.28</v>
      </c>
      <c r="K47" s="32">
        <v>3.28</v>
      </c>
      <c r="L47" s="32">
        <v>3.28</v>
      </c>
      <c r="M47" s="32">
        <v>3.28</v>
      </c>
      <c r="N47" s="32">
        <v>3.28</v>
      </c>
      <c r="O47" s="32">
        <v>3.28</v>
      </c>
      <c r="P47" s="32">
        <v>3.28</v>
      </c>
      <c r="Q47" s="32">
        <v>3.28</v>
      </c>
      <c r="R47" s="32">
        <v>3.28</v>
      </c>
      <c r="S47" s="32">
        <v>3.28</v>
      </c>
      <c r="T47" s="32">
        <v>3.28</v>
      </c>
      <c r="U47" s="32">
        <v>3.28</v>
      </c>
      <c r="V47" s="32">
        <v>3.28</v>
      </c>
      <c r="W47" s="32">
        <v>3.17</v>
      </c>
      <c r="X47" s="32">
        <v>3.14</v>
      </c>
      <c r="Y47" s="32">
        <v>3.14</v>
      </c>
      <c r="Z47" s="32">
        <v>3.14</v>
      </c>
      <c r="AA47" s="32">
        <v>3.14</v>
      </c>
      <c r="AB47" s="32">
        <v>3.14</v>
      </c>
      <c r="AC47" s="32">
        <v>3.14</v>
      </c>
      <c r="AD47" s="32">
        <v>3.14</v>
      </c>
      <c r="AE47" s="32">
        <v>3.14</v>
      </c>
      <c r="AF47" s="32">
        <v>3.14</v>
      </c>
      <c r="AG47" s="32">
        <v>3.04</v>
      </c>
      <c r="AH47" s="32">
        <v>3.01</v>
      </c>
      <c r="AI47" s="32">
        <v>3.01</v>
      </c>
      <c r="AJ47" s="32">
        <v>3.01</v>
      </c>
      <c r="AK47" s="32">
        <v>3.01</v>
      </c>
      <c r="AL47" s="32">
        <v>3.01</v>
      </c>
      <c r="AM47" s="19"/>
    </row>
    <row r="48" spans="1:39" ht="13.5" customHeight="1">
      <c r="A48" s="30"/>
      <c r="B48" s="18"/>
      <c r="C48" s="32">
        <v>46</v>
      </c>
      <c r="D48" s="32" t="s">
        <v>254</v>
      </c>
      <c r="E48" s="37" t="s">
        <v>83</v>
      </c>
      <c r="F48" s="32">
        <v>10.16</v>
      </c>
      <c r="G48" s="32">
        <v>10.16</v>
      </c>
      <c r="H48" s="32">
        <v>10.16</v>
      </c>
      <c r="I48" s="32">
        <v>10.16</v>
      </c>
      <c r="J48" s="32">
        <v>9.98</v>
      </c>
      <c r="K48" s="32">
        <v>9.81</v>
      </c>
      <c r="L48" s="32">
        <v>9.64</v>
      </c>
      <c r="M48" s="32">
        <v>9.48</v>
      </c>
      <c r="N48" s="32">
        <v>9.34</v>
      </c>
      <c r="O48" s="32">
        <v>9.1999999999999993</v>
      </c>
      <c r="P48" s="32">
        <v>9.06</v>
      </c>
      <c r="Q48" s="32">
        <v>8.94</v>
      </c>
      <c r="R48" s="32">
        <v>8.82</v>
      </c>
      <c r="S48" s="32">
        <v>8.7100000000000009</v>
      </c>
      <c r="T48" s="32">
        <v>8.61</v>
      </c>
      <c r="U48" s="32">
        <v>8.51</v>
      </c>
      <c r="V48" s="32">
        <v>8.42</v>
      </c>
      <c r="W48" s="32">
        <v>8.33</v>
      </c>
      <c r="X48" s="32">
        <v>8.25</v>
      </c>
      <c r="Y48" s="32">
        <v>8.18</v>
      </c>
      <c r="Z48" s="32">
        <v>8.11</v>
      </c>
      <c r="AA48" s="32">
        <v>8.0399999999999991</v>
      </c>
      <c r="AB48" s="32">
        <v>7.99</v>
      </c>
      <c r="AC48" s="32">
        <v>7.93</v>
      </c>
      <c r="AD48" s="32">
        <v>7.89</v>
      </c>
      <c r="AE48" s="32">
        <v>7.84</v>
      </c>
      <c r="AF48" s="32">
        <v>7.81</v>
      </c>
      <c r="AG48" s="32">
        <v>7.77</v>
      </c>
      <c r="AH48" s="32">
        <v>7.74</v>
      </c>
      <c r="AI48" s="32">
        <v>7.72</v>
      </c>
      <c r="AJ48" s="32">
        <v>7.7</v>
      </c>
      <c r="AK48" s="32">
        <v>7.69</v>
      </c>
      <c r="AL48" s="32">
        <v>7.68</v>
      </c>
      <c r="AM48" s="19"/>
    </row>
    <row r="49" spans="1:39" ht="13.5" customHeight="1">
      <c r="A49" s="8"/>
      <c r="B49" s="18"/>
      <c r="C49" s="32">
        <v>47</v>
      </c>
      <c r="D49" s="32" t="s">
        <v>255</v>
      </c>
      <c r="E49" s="37" t="s">
        <v>144</v>
      </c>
      <c r="F49" s="32">
        <v>13.05</v>
      </c>
      <c r="G49" s="32">
        <v>13.05</v>
      </c>
      <c r="H49" s="32">
        <v>13.05</v>
      </c>
      <c r="I49" s="32">
        <v>13.05</v>
      </c>
      <c r="J49" s="32">
        <v>12.81</v>
      </c>
      <c r="K49" s="32">
        <v>12.59</v>
      </c>
      <c r="L49" s="32">
        <v>12.38</v>
      </c>
      <c r="M49" s="32">
        <v>12.18</v>
      </c>
      <c r="N49" s="32">
        <v>11.99</v>
      </c>
      <c r="O49" s="32">
        <v>11.81</v>
      </c>
      <c r="P49" s="32">
        <v>11.64</v>
      </c>
      <c r="Q49" s="32">
        <v>11.48</v>
      </c>
      <c r="R49" s="32">
        <v>11.32</v>
      </c>
      <c r="S49" s="32">
        <v>11.18</v>
      </c>
      <c r="T49" s="32">
        <v>11.05</v>
      </c>
      <c r="U49" s="32">
        <v>10.92</v>
      </c>
      <c r="V49" s="32">
        <v>10.8</v>
      </c>
      <c r="W49" s="32">
        <v>10.69</v>
      </c>
      <c r="X49" s="32">
        <v>10.59</v>
      </c>
      <c r="Y49" s="32">
        <v>10.5</v>
      </c>
      <c r="Z49" s="32">
        <v>10.41</v>
      </c>
      <c r="AA49" s="32">
        <v>10.33</v>
      </c>
      <c r="AB49" s="32">
        <v>10.25</v>
      </c>
      <c r="AC49" s="32">
        <v>10.18</v>
      </c>
      <c r="AD49" s="32">
        <v>10.119999999999999</v>
      </c>
      <c r="AE49" s="32">
        <v>10.07</v>
      </c>
      <c r="AF49" s="32">
        <v>10.02</v>
      </c>
      <c r="AG49" s="32">
        <v>9.98</v>
      </c>
      <c r="AH49" s="32">
        <v>9.94</v>
      </c>
      <c r="AI49" s="32">
        <v>9.91</v>
      </c>
      <c r="AJ49" s="32">
        <v>9.89</v>
      </c>
      <c r="AK49" s="32">
        <v>9.8699999999999992</v>
      </c>
      <c r="AL49" s="32">
        <v>9.86</v>
      </c>
      <c r="AM49" s="19"/>
    </row>
    <row r="50" spans="1:39" ht="13.5" customHeight="1">
      <c r="A50" s="8"/>
      <c r="B50" s="18"/>
      <c r="C50" s="32">
        <v>48</v>
      </c>
      <c r="D50" s="32" t="s">
        <v>256</v>
      </c>
      <c r="E50" s="37" t="s">
        <v>80</v>
      </c>
      <c r="F50" s="32">
        <v>5.83</v>
      </c>
      <c r="G50" s="32">
        <v>5.83</v>
      </c>
      <c r="H50" s="32">
        <v>5.83</v>
      </c>
      <c r="I50" s="32">
        <v>5.83</v>
      </c>
      <c r="J50" s="32">
        <v>5.81</v>
      </c>
      <c r="K50" s="32">
        <v>5.79</v>
      </c>
      <c r="L50" s="32">
        <v>5.76</v>
      </c>
      <c r="M50" s="32">
        <v>5.74</v>
      </c>
      <c r="N50" s="32">
        <v>5.72</v>
      </c>
      <c r="O50" s="32">
        <v>5.69</v>
      </c>
      <c r="P50" s="32">
        <v>5.67</v>
      </c>
      <c r="Q50" s="32">
        <v>5.65</v>
      </c>
      <c r="R50" s="32">
        <v>5.62</v>
      </c>
      <c r="S50" s="32">
        <v>5.55</v>
      </c>
      <c r="T50" s="32">
        <v>5.5</v>
      </c>
      <c r="U50" s="32">
        <v>5.43</v>
      </c>
      <c r="V50" s="32">
        <v>5.37</v>
      </c>
      <c r="W50" s="32">
        <v>5.34</v>
      </c>
      <c r="X50" s="32">
        <v>5.32</v>
      </c>
      <c r="Y50" s="32">
        <v>5.3</v>
      </c>
      <c r="Z50" s="32">
        <v>5.29</v>
      </c>
      <c r="AA50" s="32">
        <v>5.26</v>
      </c>
      <c r="AB50" s="32">
        <v>5.24</v>
      </c>
      <c r="AC50" s="32">
        <v>5.22</v>
      </c>
      <c r="AD50" s="32">
        <v>5.19</v>
      </c>
      <c r="AE50" s="32">
        <v>5.17</v>
      </c>
      <c r="AF50" s="32">
        <v>5.16</v>
      </c>
      <c r="AG50" s="32">
        <v>5.14</v>
      </c>
      <c r="AH50" s="32">
        <v>5.1100000000000003</v>
      </c>
      <c r="AI50" s="32">
        <v>5.09</v>
      </c>
      <c r="AJ50" s="32">
        <v>5.07</v>
      </c>
      <c r="AK50" s="32">
        <v>5.04</v>
      </c>
      <c r="AL50" s="32">
        <v>5.03</v>
      </c>
      <c r="AM50" s="19"/>
    </row>
    <row r="51" spans="1:39" ht="13.5" customHeight="1">
      <c r="A51" s="8"/>
      <c r="B51" s="18"/>
      <c r="C51" s="32">
        <v>49</v>
      </c>
      <c r="D51" s="32" t="s">
        <v>257</v>
      </c>
      <c r="E51" s="37" t="s">
        <v>137</v>
      </c>
      <c r="F51" s="32">
        <v>6.03</v>
      </c>
      <c r="G51" s="32">
        <v>6</v>
      </c>
      <c r="H51" s="32">
        <v>5.99</v>
      </c>
      <c r="I51" s="32">
        <v>5.99</v>
      </c>
      <c r="J51" s="32">
        <v>5.9</v>
      </c>
      <c r="K51" s="32">
        <v>5.81</v>
      </c>
      <c r="L51" s="32">
        <v>5.73</v>
      </c>
      <c r="M51" s="32">
        <v>5.66</v>
      </c>
      <c r="N51" s="32">
        <v>5.58</v>
      </c>
      <c r="O51" s="32">
        <v>5.51</v>
      </c>
      <c r="P51" s="32">
        <v>5.45</v>
      </c>
      <c r="Q51" s="32">
        <v>5.38</v>
      </c>
      <c r="R51" s="32">
        <v>5.33</v>
      </c>
      <c r="S51" s="32">
        <v>5.27</v>
      </c>
      <c r="T51" s="32">
        <v>5.22</v>
      </c>
      <c r="U51" s="32">
        <v>5.17</v>
      </c>
      <c r="V51" s="32">
        <v>5.12</v>
      </c>
      <c r="W51" s="32">
        <v>5.05</v>
      </c>
      <c r="X51" s="32">
        <v>5</v>
      </c>
      <c r="Y51" s="32">
        <v>4.96</v>
      </c>
      <c r="Z51" s="32">
        <v>4.93</v>
      </c>
      <c r="AA51" s="32">
        <v>4.9000000000000004</v>
      </c>
      <c r="AB51" s="32">
        <v>4.87</v>
      </c>
      <c r="AC51" s="32">
        <v>4.84</v>
      </c>
      <c r="AD51" s="32">
        <v>4.82</v>
      </c>
      <c r="AE51" s="32">
        <v>4.8</v>
      </c>
      <c r="AF51" s="32">
        <v>4.78</v>
      </c>
      <c r="AG51" s="32">
        <v>4.7300000000000004</v>
      </c>
      <c r="AH51" s="32">
        <v>4.71</v>
      </c>
      <c r="AI51" s="32">
        <v>4.7</v>
      </c>
      <c r="AJ51" s="32">
        <v>4.6900000000000004</v>
      </c>
      <c r="AK51" s="32">
        <v>4.68</v>
      </c>
      <c r="AL51" s="32">
        <v>4.68</v>
      </c>
      <c r="AM51" s="19"/>
    </row>
    <row r="52" spans="1:39" ht="13.5" customHeight="1">
      <c r="A52" s="8"/>
      <c r="B52" s="18"/>
      <c r="C52" s="32">
        <v>51</v>
      </c>
      <c r="D52" s="32" t="s">
        <v>259</v>
      </c>
      <c r="E52" s="37" t="s">
        <v>76</v>
      </c>
      <c r="F52" s="32">
        <v>9.2799999999999994</v>
      </c>
      <c r="G52" s="32">
        <v>9.2799999999999994</v>
      </c>
      <c r="H52" s="32">
        <v>9.2799999999999994</v>
      </c>
      <c r="I52" s="32">
        <v>9.2799999999999994</v>
      </c>
      <c r="J52" s="32">
        <v>9.1300000000000008</v>
      </c>
      <c r="K52" s="32">
        <v>8.9600000000000009</v>
      </c>
      <c r="L52" s="32">
        <v>8.81</v>
      </c>
      <c r="M52" s="32">
        <v>8.66</v>
      </c>
      <c r="N52" s="32">
        <v>8.51</v>
      </c>
      <c r="O52" s="32">
        <v>8.34</v>
      </c>
      <c r="P52" s="32">
        <v>8.19</v>
      </c>
      <c r="Q52" s="32">
        <v>8.0399999999999991</v>
      </c>
      <c r="R52" s="32">
        <v>7.89</v>
      </c>
      <c r="S52" s="32">
        <v>7.77</v>
      </c>
      <c r="T52" s="32">
        <v>7.67</v>
      </c>
      <c r="U52" s="32">
        <v>7.55</v>
      </c>
      <c r="V52" s="32">
        <v>7.45</v>
      </c>
      <c r="W52" s="32">
        <v>7.34</v>
      </c>
      <c r="X52" s="32">
        <v>7.2</v>
      </c>
      <c r="Y52" s="32">
        <v>7.07</v>
      </c>
      <c r="Z52" s="32">
        <v>6.95</v>
      </c>
      <c r="AA52" s="32">
        <v>6.82</v>
      </c>
      <c r="AB52" s="32">
        <v>6.68</v>
      </c>
      <c r="AC52" s="32">
        <v>6.58</v>
      </c>
      <c r="AD52" s="32">
        <v>6.46</v>
      </c>
      <c r="AE52" s="32">
        <v>6.36</v>
      </c>
      <c r="AF52" s="32">
        <v>6.25</v>
      </c>
      <c r="AG52" s="32">
        <v>6.15</v>
      </c>
      <c r="AH52" s="32">
        <v>6.03</v>
      </c>
      <c r="AI52" s="32">
        <v>5.93</v>
      </c>
      <c r="AJ52" s="32">
        <v>5.83</v>
      </c>
      <c r="AK52" s="32">
        <v>5.73</v>
      </c>
      <c r="AL52" s="32">
        <v>5.61</v>
      </c>
      <c r="AM52" s="19"/>
    </row>
    <row r="53" spans="1:39" ht="13.5" customHeight="1">
      <c r="A53" s="8"/>
      <c r="B53" s="18"/>
      <c r="C53" s="32">
        <v>52</v>
      </c>
      <c r="D53" s="32" t="s">
        <v>260</v>
      </c>
      <c r="E53" s="37" t="s">
        <v>77</v>
      </c>
      <c r="F53" s="32">
        <v>1.96</v>
      </c>
      <c r="G53" s="32">
        <v>1.89</v>
      </c>
      <c r="H53" s="32">
        <v>1.88</v>
      </c>
      <c r="I53" s="32">
        <v>1.88</v>
      </c>
      <c r="J53" s="32">
        <v>1.88</v>
      </c>
      <c r="K53" s="32">
        <v>1.88</v>
      </c>
      <c r="L53" s="32">
        <v>1.88</v>
      </c>
      <c r="M53" s="32">
        <v>1.88</v>
      </c>
      <c r="N53" s="32">
        <v>1.88</v>
      </c>
      <c r="O53" s="32">
        <v>1.88</v>
      </c>
      <c r="P53" s="32">
        <v>1.88</v>
      </c>
      <c r="Q53" s="32">
        <v>1.88</v>
      </c>
      <c r="R53" s="32">
        <v>1.88</v>
      </c>
      <c r="S53" s="32">
        <v>1.88</v>
      </c>
      <c r="T53" s="32">
        <v>1.88</v>
      </c>
      <c r="U53" s="32">
        <v>1.88</v>
      </c>
      <c r="V53" s="32">
        <v>1.88</v>
      </c>
      <c r="W53" s="32">
        <v>1.81</v>
      </c>
      <c r="X53" s="32">
        <v>1.8</v>
      </c>
      <c r="Y53" s="32">
        <v>1.8</v>
      </c>
      <c r="Z53" s="32">
        <v>1.8</v>
      </c>
      <c r="AA53" s="32">
        <v>1.8</v>
      </c>
      <c r="AB53" s="32">
        <v>1.8</v>
      </c>
      <c r="AC53" s="32">
        <v>1.8</v>
      </c>
      <c r="AD53" s="32">
        <v>1.8</v>
      </c>
      <c r="AE53" s="32">
        <v>1.8</v>
      </c>
      <c r="AF53" s="32">
        <v>1.8</v>
      </c>
      <c r="AG53" s="32">
        <v>1.74</v>
      </c>
      <c r="AH53" s="32">
        <v>1.72</v>
      </c>
      <c r="AI53" s="32">
        <v>1.72</v>
      </c>
      <c r="AJ53" s="32">
        <v>1.72</v>
      </c>
      <c r="AK53" s="32">
        <v>1.72</v>
      </c>
      <c r="AL53" s="32">
        <v>1.72</v>
      </c>
      <c r="AM53" s="19"/>
    </row>
    <row r="54" spans="1:39" ht="13.5" customHeight="1">
      <c r="A54" s="8"/>
      <c r="B54" s="18"/>
      <c r="C54" s="32">
        <v>53</v>
      </c>
      <c r="D54" s="32" t="s">
        <v>261</v>
      </c>
      <c r="E54" s="37" t="s">
        <v>78</v>
      </c>
      <c r="F54" s="32">
        <v>10.1</v>
      </c>
      <c r="G54" s="32">
        <v>10.1</v>
      </c>
      <c r="H54" s="32">
        <v>10.1</v>
      </c>
      <c r="I54" s="32">
        <v>10.1</v>
      </c>
      <c r="J54" s="32">
        <v>9.92</v>
      </c>
      <c r="K54" s="32">
        <v>9.75</v>
      </c>
      <c r="L54" s="32">
        <v>9.59</v>
      </c>
      <c r="M54" s="32">
        <v>9.43</v>
      </c>
      <c r="N54" s="32">
        <v>9.2799999999999994</v>
      </c>
      <c r="O54" s="32">
        <v>9.14</v>
      </c>
      <c r="P54" s="32">
        <v>9.01</v>
      </c>
      <c r="Q54" s="32">
        <v>8.89</v>
      </c>
      <c r="R54" s="32">
        <v>8.77</v>
      </c>
      <c r="S54" s="32">
        <v>8.66</v>
      </c>
      <c r="T54" s="32">
        <v>8.56</v>
      </c>
      <c r="U54" s="32">
        <v>8.4600000000000009</v>
      </c>
      <c r="V54" s="32">
        <v>8.3699999999999992</v>
      </c>
      <c r="W54" s="32">
        <v>8.2799999999999994</v>
      </c>
      <c r="X54" s="32">
        <v>8.1999999999999993</v>
      </c>
      <c r="Y54" s="32">
        <v>8.1300000000000008</v>
      </c>
      <c r="Z54" s="32">
        <v>8.06</v>
      </c>
      <c r="AA54" s="32">
        <v>8</v>
      </c>
      <c r="AB54" s="32">
        <v>7.94</v>
      </c>
      <c r="AC54" s="32">
        <v>7.89</v>
      </c>
      <c r="AD54" s="32">
        <v>7.84</v>
      </c>
      <c r="AE54" s="32">
        <v>7.8</v>
      </c>
      <c r="AF54" s="32">
        <v>7.76</v>
      </c>
      <c r="AG54" s="32">
        <v>7.73</v>
      </c>
      <c r="AH54" s="32">
        <v>7.7</v>
      </c>
      <c r="AI54" s="32">
        <v>7.68</v>
      </c>
      <c r="AJ54" s="32">
        <v>7.66</v>
      </c>
      <c r="AK54" s="32">
        <v>7.64</v>
      </c>
      <c r="AL54" s="32">
        <v>7.64</v>
      </c>
      <c r="AM54" s="19"/>
    </row>
    <row r="55" spans="1:39" ht="13.5" customHeight="1">
      <c r="A55" s="8"/>
      <c r="B55" s="18"/>
      <c r="C55" s="32">
        <v>54</v>
      </c>
      <c r="D55" s="32" t="s">
        <v>262</v>
      </c>
      <c r="E55" s="37" t="s">
        <v>141</v>
      </c>
      <c r="F55" s="32">
        <v>10.74</v>
      </c>
      <c r="G55" s="32">
        <v>10.74</v>
      </c>
      <c r="H55" s="32">
        <v>10.74</v>
      </c>
      <c r="I55" s="32">
        <v>10.74</v>
      </c>
      <c r="J55" s="32">
        <v>10.55</v>
      </c>
      <c r="K55" s="32">
        <v>10.37</v>
      </c>
      <c r="L55" s="32">
        <v>10.19</v>
      </c>
      <c r="M55" s="32">
        <v>10.029999999999999</v>
      </c>
      <c r="N55" s="32">
        <v>9.8699999999999992</v>
      </c>
      <c r="O55" s="32">
        <v>9.7200000000000006</v>
      </c>
      <c r="P55" s="32">
        <v>9.58</v>
      </c>
      <c r="Q55" s="32">
        <v>9.4499999999999993</v>
      </c>
      <c r="R55" s="32">
        <v>9.33</v>
      </c>
      <c r="S55" s="32">
        <v>9.2100000000000009</v>
      </c>
      <c r="T55" s="32">
        <v>9.1</v>
      </c>
      <c r="U55" s="32">
        <v>8.99</v>
      </c>
      <c r="V55" s="32">
        <v>8.9</v>
      </c>
      <c r="W55" s="32">
        <v>8.81</v>
      </c>
      <c r="X55" s="32">
        <v>8.7200000000000006</v>
      </c>
      <c r="Y55" s="32">
        <v>8.64</v>
      </c>
      <c r="Z55" s="32">
        <v>8.57</v>
      </c>
      <c r="AA55" s="32">
        <v>8.5</v>
      </c>
      <c r="AB55" s="32">
        <v>8.44</v>
      </c>
      <c r="AC55" s="32">
        <v>8.39</v>
      </c>
      <c r="AD55" s="32">
        <v>8.34</v>
      </c>
      <c r="AE55" s="32">
        <v>8.2899999999999991</v>
      </c>
      <c r="AF55" s="32">
        <v>8.25</v>
      </c>
      <c r="AG55" s="32">
        <v>8.2200000000000006</v>
      </c>
      <c r="AH55" s="32">
        <v>8.19</v>
      </c>
      <c r="AI55" s="32">
        <v>8.16</v>
      </c>
      <c r="AJ55" s="32">
        <v>8.14</v>
      </c>
      <c r="AK55" s="32">
        <v>8.1300000000000008</v>
      </c>
      <c r="AL55" s="32">
        <v>8.1199999999999992</v>
      </c>
      <c r="AM55" s="19"/>
    </row>
    <row r="56" spans="1:39" ht="13.5" customHeight="1">
      <c r="A56" s="8"/>
      <c r="B56" s="18"/>
      <c r="C56" s="32">
        <v>55</v>
      </c>
      <c r="D56" s="32" t="s">
        <v>263</v>
      </c>
      <c r="E56" s="37" t="s">
        <v>140</v>
      </c>
      <c r="F56" s="32">
        <v>7.3</v>
      </c>
      <c r="G56" s="32">
        <v>7.3</v>
      </c>
      <c r="H56" s="32">
        <v>7.3</v>
      </c>
      <c r="I56" s="32">
        <v>7.3</v>
      </c>
      <c r="J56" s="32">
        <v>7.27</v>
      </c>
      <c r="K56" s="32">
        <v>7.23</v>
      </c>
      <c r="L56" s="32">
        <v>7.22</v>
      </c>
      <c r="M56" s="32">
        <v>7.19</v>
      </c>
      <c r="N56" s="32">
        <v>7.16</v>
      </c>
      <c r="O56" s="32">
        <v>7.12</v>
      </c>
      <c r="P56" s="32">
        <v>7.09</v>
      </c>
      <c r="Q56" s="32">
        <v>7.06</v>
      </c>
      <c r="R56" s="32">
        <v>7.04</v>
      </c>
      <c r="S56" s="32">
        <v>6.95</v>
      </c>
      <c r="T56" s="32">
        <v>6.87</v>
      </c>
      <c r="U56" s="32">
        <v>6.81</v>
      </c>
      <c r="V56" s="32">
        <v>6.73</v>
      </c>
      <c r="W56" s="32">
        <v>6.7</v>
      </c>
      <c r="X56" s="32">
        <v>6.67</v>
      </c>
      <c r="Y56" s="32">
        <v>6.63</v>
      </c>
      <c r="Z56" s="32">
        <v>6.62</v>
      </c>
      <c r="AA56" s="32">
        <v>6.59</v>
      </c>
      <c r="AB56" s="32">
        <v>6.56</v>
      </c>
      <c r="AC56" s="32">
        <v>6.54</v>
      </c>
      <c r="AD56" s="32">
        <v>6.51</v>
      </c>
      <c r="AE56" s="32">
        <v>6.48</v>
      </c>
      <c r="AF56" s="32">
        <v>6.46</v>
      </c>
      <c r="AG56" s="32">
        <v>6.43</v>
      </c>
      <c r="AH56" s="32">
        <v>6.4</v>
      </c>
      <c r="AI56" s="32">
        <v>6.37</v>
      </c>
      <c r="AJ56" s="32">
        <v>6.35</v>
      </c>
      <c r="AK56" s="32">
        <v>6.32</v>
      </c>
      <c r="AL56" s="32">
        <v>6.29</v>
      </c>
      <c r="AM56" s="19"/>
    </row>
    <row r="57" spans="1:39" ht="13.5" customHeight="1">
      <c r="A57" s="8"/>
      <c r="B57" s="18"/>
      <c r="C57" s="32">
        <v>56</v>
      </c>
      <c r="D57" s="32" t="s">
        <v>264</v>
      </c>
      <c r="E57" s="37" t="s">
        <v>133</v>
      </c>
      <c r="F57" s="32">
        <v>2.31</v>
      </c>
      <c r="G57" s="32">
        <v>2.2999999999999998</v>
      </c>
      <c r="H57" s="32">
        <v>2.2999999999999998</v>
      </c>
      <c r="I57" s="32">
        <v>2.29</v>
      </c>
      <c r="J57" s="32">
        <v>2.27</v>
      </c>
      <c r="K57" s="32">
        <v>2.2400000000000002</v>
      </c>
      <c r="L57" s="32">
        <v>2.21</v>
      </c>
      <c r="M57" s="32">
        <v>2.19</v>
      </c>
      <c r="N57" s="32">
        <v>2.16</v>
      </c>
      <c r="O57" s="32">
        <v>2.13</v>
      </c>
      <c r="P57" s="32">
        <v>2.11</v>
      </c>
      <c r="Q57" s="32">
        <v>2.09</v>
      </c>
      <c r="R57" s="32">
        <v>2.06</v>
      </c>
      <c r="S57" s="32">
        <v>2.0499999999999998</v>
      </c>
      <c r="T57" s="32">
        <v>2.0299999999999998</v>
      </c>
      <c r="U57" s="32">
        <v>2.0099999999999998</v>
      </c>
      <c r="V57" s="32">
        <v>1.99</v>
      </c>
      <c r="W57" s="32">
        <v>1.97</v>
      </c>
      <c r="X57" s="32">
        <v>1.95</v>
      </c>
      <c r="Y57" s="32">
        <v>1.94</v>
      </c>
      <c r="Z57" s="32">
        <v>1.93</v>
      </c>
      <c r="AA57" s="32">
        <v>1.92</v>
      </c>
      <c r="AB57" s="32">
        <v>1.91</v>
      </c>
      <c r="AC57" s="32">
        <v>1.89</v>
      </c>
      <c r="AD57" s="32">
        <v>1.89</v>
      </c>
      <c r="AE57" s="32">
        <v>1.88</v>
      </c>
      <c r="AF57" s="32">
        <v>1.87</v>
      </c>
      <c r="AG57" s="32">
        <v>1.86</v>
      </c>
      <c r="AH57" s="32">
        <v>1.85</v>
      </c>
      <c r="AI57" s="32">
        <v>1.84</v>
      </c>
      <c r="AJ57" s="32">
        <v>1.84</v>
      </c>
      <c r="AK57" s="32">
        <v>1.84</v>
      </c>
      <c r="AL57" s="32">
        <v>1.83</v>
      </c>
      <c r="AM57" s="19"/>
    </row>
    <row r="58" spans="1:39" ht="13.5" customHeight="1">
      <c r="A58" s="8"/>
      <c r="B58" s="18"/>
      <c r="C58" s="32">
        <v>58</v>
      </c>
      <c r="D58" s="32" t="s">
        <v>266</v>
      </c>
      <c r="E58" s="37" t="s">
        <v>72</v>
      </c>
      <c r="F58" s="32">
        <v>0.75</v>
      </c>
      <c r="G58" s="32">
        <v>0.72</v>
      </c>
      <c r="H58" s="32">
        <v>0.72</v>
      </c>
      <c r="I58" s="32">
        <v>0.71</v>
      </c>
      <c r="J58" s="32">
        <v>0.71</v>
      </c>
      <c r="K58" s="32">
        <v>0.71</v>
      </c>
      <c r="L58" s="32">
        <v>0.71</v>
      </c>
      <c r="M58" s="32">
        <v>0.71</v>
      </c>
      <c r="N58" s="32">
        <v>0.7</v>
      </c>
      <c r="O58" s="32">
        <v>0.7</v>
      </c>
      <c r="P58" s="32">
        <v>0.7</v>
      </c>
      <c r="Q58" s="32">
        <v>0.7</v>
      </c>
      <c r="R58" s="32">
        <v>0.68</v>
      </c>
      <c r="S58" s="32">
        <v>0.68</v>
      </c>
      <c r="T58" s="32">
        <v>0.68</v>
      </c>
      <c r="U58" s="32">
        <v>0.68</v>
      </c>
      <c r="V58" s="32">
        <v>0.67</v>
      </c>
      <c r="W58" s="32">
        <v>0.65</v>
      </c>
      <c r="X58" s="32">
        <v>0.64</v>
      </c>
      <c r="Y58" s="32">
        <v>0.64</v>
      </c>
      <c r="Z58" s="32">
        <v>0.64</v>
      </c>
      <c r="AA58" s="32">
        <v>0.64</v>
      </c>
      <c r="AB58" s="32">
        <v>0.64</v>
      </c>
      <c r="AC58" s="32">
        <v>0.63</v>
      </c>
      <c r="AD58" s="32">
        <v>0.63</v>
      </c>
      <c r="AE58" s="32">
        <v>0.63</v>
      </c>
      <c r="AF58" s="32">
        <v>0.63</v>
      </c>
      <c r="AG58" s="32">
        <v>0.61</v>
      </c>
      <c r="AH58" s="32">
        <v>0.6</v>
      </c>
      <c r="AI58" s="32">
        <v>0.6</v>
      </c>
      <c r="AJ58" s="32">
        <v>0.6</v>
      </c>
      <c r="AK58" s="32">
        <v>0.6</v>
      </c>
      <c r="AL58" s="32">
        <v>0.59</v>
      </c>
      <c r="AM58" s="19"/>
    </row>
    <row r="59" spans="1:39" ht="13.5" customHeight="1">
      <c r="A59" s="8"/>
      <c r="B59" s="18"/>
      <c r="C59" s="32">
        <v>59</v>
      </c>
      <c r="D59" s="32" t="s">
        <v>267</v>
      </c>
      <c r="E59" s="37" t="s">
        <v>73</v>
      </c>
      <c r="F59" s="32">
        <v>3.88</v>
      </c>
      <c r="G59" s="32">
        <v>3.88</v>
      </c>
      <c r="H59" s="32">
        <v>3.88</v>
      </c>
      <c r="I59" s="32">
        <v>3.88</v>
      </c>
      <c r="J59" s="32">
        <v>3.82</v>
      </c>
      <c r="K59" s="32">
        <v>3.77</v>
      </c>
      <c r="L59" s="32">
        <v>3.71</v>
      </c>
      <c r="M59" s="32">
        <v>3.66</v>
      </c>
      <c r="N59" s="32">
        <v>3.62</v>
      </c>
      <c r="O59" s="32">
        <v>3.57</v>
      </c>
      <c r="P59" s="32">
        <v>3.53</v>
      </c>
      <c r="Q59" s="32">
        <v>3.49</v>
      </c>
      <c r="R59" s="32">
        <v>3.45</v>
      </c>
      <c r="S59" s="32">
        <v>3.41</v>
      </c>
      <c r="T59" s="32">
        <v>3.38</v>
      </c>
      <c r="U59" s="32">
        <v>3.35</v>
      </c>
      <c r="V59" s="32">
        <v>3.32</v>
      </c>
      <c r="W59" s="32">
        <v>3.29</v>
      </c>
      <c r="X59" s="32">
        <v>3.26</v>
      </c>
      <c r="Y59" s="32">
        <v>3.24</v>
      </c>
      <c r="Z59" s="32">
        <v>3.21</v>
      </c>
      <c r="AA59" s="32">
        <v>3.19</v>
      </c>
      <c r="AB59" s="32">
        <v>3.17</v>
      </c>
      <c r="AC59" s="32">
        <v>3.16</v>
      </c>
      <c r="AD59" s="32">
        <v>3.14</v>
      </c>
      <c r="AE59" s="32">
        <v>3.13</v>
      </c>
      <c r="AF59" s="32">
        <v>3.11</v>
      </c>
      <c r="AG59" s="32">
        <v>3.1</v>
      </c>
      <c r="AH59" s="32">
        <v>3.09</v>
      </c>
      <c r="AI59" s="32">
        <v>3.09</v>
      </c>
      <c r="AJ59" s="32">
        <v>3.08</v>
      </c>
      <c r="AK59" s="32">
        <v>3.08</v>
      </c>
      <c r="AL59" s="32">
        <v>3.07</v>
      </c>
      <c r="AM59" s="19"/>
    </row>
    <row r="60" spans="1:39" ht="13.5" customHeight="1">
      <c r="A60" s="8"/>
      <c r="B60" s="18"/>
      <c r="C60" s="32">
        <v>60</v>
      </c>
      <c r="D60" s="32" t="s">
        <v>268</v>
      </c>
      <c r="E60" s="37" t="s">
        <v>132</v>
      </c>
      <c r="F60" s="32">
        <v>2.37</v>
      </c>
      <c r="G60" s="32">
        <v>2.35</v>
      </c>
      <c r="H60" s="32">
        <v>2.35</v>
      </c>
      <c r="I60" s="32">
        <v>2.35</v>
      </c>
      <c r="J60" s="32">
        <v>2.3199999999999998</v>
      </c>
      <c r="K60" s="32">
        <v>2.29</v>
      </c>
      <c r="L60" s="32">
        <v>2.2599999999999998</v>
      </c>
      <c r="M60" s="32">
        <v>2.2400000000000002</v>
      </c>
      <c r="N60" s="32">
        <v>2.21</v>
      </c>
      <c r="O60" s="32">
        <v>2.1800000000000002</v>
      </c>
      <c r="P60" s="32">
        <v>2.16</v>
      </c>
      <c r="Q60" s="32">
        <v>2.14</v>
      </c>
      <c r="R60" s="32">
        <v>2.11</v>
      </c>
      <c r="S60" s="32">
        <v>2.09</v>
      </c>
      <c r="T60" s="32">
        <v>2.0699999999999998</v>
      </c>
      <c r="U60" s="32">
        <v>2.06</v>
      </c>
      <c r="V60" s="32">
        <v>2.04</v>
      </c>
      <c r="W60" s="32">
        <v>2.0099999999999998</v>
      </c>
      <c r="X60" s="32">
        <v>1.99</v>
      </c>
      <c r="Y60" s="32">
        <v>1.98</v>
      </c>
      <c r="Z60" s="32">
        <v>1.97</v>
      </c>
      <c r="AA60" s="32">
        <v>1.96</v>
      </c>
      <c r="AB60" s="32">
        <v>1.95</v>
      </c>
      <c r="AC60" s="32">
        <v>1.94</v>
      </c>
      <c r="AD60" s="32">
        <v>1.93</v>
      </c>
      <c r="AE60" s="32">
        <v>1.92</v>
      </c>
      <c r="AF60" s="32">
        <v>1.91</v>
      </c>
      <c r="AG60" s="32">
        <v>1.9</v>
      </c>
      <c r="AH60" s="32">
        <v>1.89</v>
      </c>
      <c r="AI60" s="32">
        <v>1.88</v>
      </c>
      <c r="AJ60" s="32">
        <v>1.88</v>
      </c>
      <c r="AK60" s="32">
        <v>1.88</v>
      </c>
      <c r="AL60" s="32">
        <v>1.87</v>
      </c>
      <c r="AM60" s="19"/>
    </row>
    <row r="61" spans="1:39" ht="13.5" customHeight="1">
      <c r="A61" s="8"/>
      <c r="B61" s="18"/>
      <c r="C61" s="32">
        <v>61</v>
      </c>
      <c r="D61" s="32" t="s">
        <v>269</v>
      </c>
      <c r="E61" s="37" t="s">
        <v>71</v>
      </c>
      <c r="F61" s="32">
        <v>3.98</v>
      </c>
      <c r="G61" s="32">
        <v>3.98</v>
      </c>
      <c r="H61" s="32">
        <v>3.98</v>
      </c>
      <c r="I61" s="32">
        <v>3.98</v>
      </c>
      <c r="J61" s="32">
        <v>3.92</v>
      </c>
      <c r="K61" s="32">
        <v>3.87</v>
      </c>
      <c r="L61" s="32">
        <v>3.81</v>
      </c>
      <c r="M61" s="32">
        <v>3.76</v>
      </c>
      <c r="N61" s="32">
        <v>3.71</v>
      </c>
      <c r="O61" s="32">
        <v>3.67</v>
      </c>
      <c r="P61" s="32">
        <v>3.62</v>
      </c>
      <c r="Q61" s="32">
        <v>3.58</v>
      </c>
      <c r="R61" s="32">
        <v>3.54</v>
      </c>
      <c r="S61" s="32">
        <v>3.5</v>
      </c>
      <c r="T61" s="32">
        <v>3.47</v>
      </c>
      <c r="U61" s="32">
        <v>3.44</v>
      </c>
      <c r="V61" s="32">
        <v>3.4</v>
      </c>
      <c r="W61" s="32">
        <v>3.38</v>
      </c>
      <c r="X61" s="32">
        <v>3.35</v>
      </c>
      <c r="Y61" s="32">
        <v>3.32</v>
      </c>
      <c r="Z61" s="32">
        <v>3.3</v>
      </c>
      <c r="AA61" s="32">
        <v>3.28</v>
      </c>
      <c r="AB61" s="32">
        <v>3.26</v>
      </c>
      <c r="AC61" s="32">
        <v>3.24</v>
      </c>
      <c r="AD61" s="32">
        <v>3.23</v>
      </c>
      <c r="AE61" s="32">
        <v>3.21</v>
      </c>
      <c r="AF61" s="32">
        <v>3.2</v>
      </c>
      <c r="AG61" s="32">
        <v>3.19</v>
      </c>
      <c r="AH61" s="32">
        <v>3.18</v>
      </c>
      <c r="AI61" s="32">
        <v>3.17</v>
      </c>
      <c r="AJ61" s="32">
        <v>3.16</v>
      </c>
      <c r="AK61" s="32">
        <v>3.16</v>
      </c>
      <c r="AL61" s="32">
        <v>3.16</v>
      </c>
      <c r="AM61" s="19"/>
    </row>
    <row r="62" spans="1:39" ht="13.5" customHeight="1">
      <c r="A62" s="8"/>
      <c r="B62" s="18"/>
      <c r="C62" s="32">
        <v>62</v>
      </c>
      <c r="D62" s="32" t="s">
        <v>270</v>
      </c>
      <c r="E62" s="37" t="s">
        <v>136</v>
      </c>
      <c r="F62" s="32">
        <v>2.8</v>
      </c>
      <c r="G62" s="32">
        <v>2.8</v>
      </c>
      <c r="H62" s="32">
        <v>2.8</v>
      </c>
      <c r="I62" s="32">
        <v>2.8</v>
      </c>
      <c r="J62" s="32">
        <v>2.78</v>
      </c>
      <c r="K62" s="32">
        <v>2.77</v>
      </c>
      <c r="L62" s="32">
        <v>2.75</v>
      </c>
      <c r="M62" s="32">
        <v>2.73</v>
      </c>
      <c r="N62" s="32">
        <v>2.71</v>
      </c>
      <c r="O62" s="32">
        <v>2.7</v>
      </c>
      <c r="P62" s="32">
        <v>2.68</v>
      </c>
      <c r="Q62" s="32">
        <v>2.66</v>
      </c>
      <c r="R62" s="32">
        <v>2.58</v>
      </c>
      <c r="S62" s="32">
        <v>2.5</v>
      </c>
      <c r="T62" s="32">
        <v>2.42</v>
      </c>
      <c r="U62" s="32">
        <v>2.35</v>
      </c>
      <c r="V62" s="32">
        <v>2.2799999999999998</v>
      </c>
      <c r="W62" s="32">
        <v>2.27</v>
      </c>
      <c r="X62" s="32">
        <v>2.2599999999999998</v>
      </c>
      <c r="Y62" s="32">
        <v>2.2400000000000002</v>
      </c>
      <c r="Z62" s="32">
        <v>2.2200000000000002</v>
      </c>
      <c r="AA62" s="32">
        <v>2.21</v>
      </c>
      <c r="AB62" s="32">
        <v>2.19</v>
      </c>
      <c r="AC62" s="32">
        <v>2.1800000000000002</v>
      </c>
      <c r="AD62" s="32">
        <v>2.16</v>
      </c>
      <c r="AE62" s="32">
        <v>2.15</v>
      </c>
      <c r="AF62" s="32">
        <v>2.14</v>
      </c>
      <c r="AG62" s="32">
        <v>2.12</v>
      </c>
      <c r="AH62" s="32">
        <v>2.1</v>
      </c>
      <c r="AI62" s="32">
        <v>2.09</v>
      </c>
      <c r="AJ62" s="32">
        <v>2.08</v>
      </c>
      <c r="AK62" s="32">
        <v>2.06</v>
      </c>
      <c r="AL62" s="32">
        <v>2.0499999999999998</v>
      </c>
      <c r="AM62" s="19"/>
    </row>
    <row r="63" spans="1:39" ht="13.5" customHeight="1">
      <c r="B63" s="18"/>
      <c r="C63" s="32"/>
      <c r="D63" s="32"/>
      <c r="E63" s="37" t="s">
        <v>84</v>
      </c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19"/>
    </row>
    <row r="64" spans="1:39" ht="13.5" customHeight="1">
      <c r="A64" s="8"/>
      <c r="B64" s="18"/>
      <c r="C64" s="32"/>
      <c r="D64" s="32"/>
      <c r="E64" s="40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19"/>
    </row>
    <row r="65" spans="1:39" ht="13.5" customHeight="1">
      <c r="A65" s="8"/>
      <c r="B65" s="18"/>
      <c r="C65" s="32"/>
      <c r="D65" s="32"/>
      <c r="E65" s="36" t="s">
        <v>24</v>
      </c>
      <c r="F65" s="32"/>
      <c r="G65" s="32"/>
      <c r="H65" s="3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19"/>
    </row>
    <row r="66" spans="1:39" ht="13.5" customHeight="1">
      <c r="A66" s="31">
        <v>1</v>
      </c>
      <c r="B66" s="18"/>
      <c r="C66" s="32"/>
      <c r="D66" s="32"/>
      <c r="E66" s="36" t="s">
        <v>26</v>
      </c>
      <c r="F66" s="32"/>
      <c r="G66" s="32"/>
      <c r="H66" s="3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19"/>
    </row>
    <row r="67" spans="1:39" ht="13.5" customHeight="1">
      <c r="A67" s="30"/>
      <c r="B67" s="18"/>
      <c r="C67" s="32"/>
      <c r="D67" s="32"/>
      <c r="E67" s="37" t="s">
        <v>27</v>
      </c>
      <c r="F67" s="32">
        <v>3</v>
      </c>
      <c r="G67" s="32">
        <v>4</v>
      </c>
      <c r="H67" s="32">
        <v>2</v>
      </c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19"/>
    </row>
    <row r="68" spans="1:39" ht="13.5" customHeight="1">
      <c r="A68" s="30"/>
      <c r="B68" s="18"/>
      <c r="C68" s="32"/>
      <c r="D68" s="32"/>
      <c r="E68" s="37" t="s">
        <v>29</v>
      </c>
      <c r="F68" s="32">
        <v>2</v>
      </c>
      <c r="G68" s="32">
        <v>2</v>
      </c>
      <c r="H68" s="32">
        <v>2</v>
      </c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19"/>
    </row>
    <row r="69" spans="1:39" ht="13.5" customHeight="1">
      <c r="A69" s="30"/>
      <c r="B69" s="18"/>
      <c r="C69" s="32"/>
      <c r="D69" s="32"/>
      <c r="E69" s="37" t="s">
        <v>30</v>
      </c>
      <c r="F69" s="32">
        <v>0</v>
      </c>
      <c r="G69" s="32">
        <v>0</v>
      </c>
      <c r="H69" s="32">
        <v>0</v>
      </c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19"/>
    </row>
    <row r="70" spans="1:39" ht="13.5" customHeight="1">
      <c r="A70" s="30"/>
      <c r="B70" s="18"/>
      <c r="C70" s="32"/>
      <c r="D70" s="32"/>
      <c r="E70" s="37" t="s">
        <v>31</v>
      </c>
      <c r="F70" s="32">
        <v>2</v>
      </c>
      <c r="G70" s="32">
        <v>2</v>
      </c>
      <c r="H70" s="32">
        <v>2</v>
      </c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19"/>
    </row>
    <row r="71" spans="1:39" ht="13.5" customHeight="1">
      <c r="A71" s="30"/>
      <c r="B71" s="18"/>
      <c r="C71" s="32"/>
      <c r="D71" s="32"/>
      <c r="E71" s="37" t="s">
        <v>32</v>
      </c>
      <c r="F71" s="32">
        <v>23006</v>
      </c>
      <c r="G71" s="32">
        <v>21865</v>
      </c>
      <c r="H71" s="32">
        <v>19463</v>
      </c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19"/>
    </row>
    <row r="72" spans="1:39" ht="13.5" customHeight="1">
      <c r="A72" s="30"/>
      <c r="B72" s="18"/>
      <c r="C72" s="32"/>
      <c r="D72" s="32"/>
      <c r="E72" s="37" t="s">
        <v>33</v>
      </c>
      <c r="F72" s="32">
        <v>29717</v>
      </c>
      <c r="G72" s="32">
        <v>24606</v>
      </c>
      <c r="H72" s="32">
        <v>23228</v>
      </c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19"/>
    </row>
    <row r="73" spans="1:39" ht="13.5" customHeight="1">
      <c r="A73" s="30"/>
      <c r="B73" s="18"/>
      <c r="C73" s="32"/>
      <c r="D73" s="32"/>
      <c r="E73" s="37" t="s">
        <v>34</v>
      </c>
      <c r="F73" s="32">
        <v>0</v>
      </c>
      <c r="G73" s="32">
        <v>0</v>
      </c>
      <c r="H73" s="32">
        <v>0</v>
      </c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19"/>
    </row>
    <row r="74" spans="1:39" ht="13.5" customHeight="1">
      <c r="A74" s="30"/>
      <c r="B74" s="18"/>
      <c r="C74" s="32"/>
      <c r="D74" s="32"/>
      <c r="E74" s="37" t="s">
        <v>35</v>
      </c>
      <c r="F74" s="32">
        <v>0</v>
      </c>
      <c r="G74" s="32">
        <v>0</v>
      </c>
      <c r="H74" s="32">
        <v>0</v>
      </c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19"/>
    </row>
    <row r="75" spans="1:39" ht="13.5" customHeight="1">
      <c r="A75" s="30"/>
      <c r="B75" s="18"/>
      <c r="C75" s="32"/>
      <c r="D75" s="32"/>
      <c r="E75" s="37" t="s">
        <v>36</v>
      </c>
      <c r="F75" s="32">
        <v>0</v>
      </c>
      <c r="G75" s="32">
        <v>0</v>
      </c>
      <c r="H75" s="32">
        <v>0</v>
      </c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19"/>
    </row>
    <row r="76" spans="1:39" ht="13.5" customHeight="1">
      <c r="A76" s="30"/>
      <c r="B76" s="18"/>
      <c r="C76" s="32"/>
      <c r="D76" s="32"/>
      <c r="E76" s="37" t="s">
        <v>37</v>
      </c>
      <c r="F76" s="32">
        <v>2</v>
      </c>
      <c r="G76" s="32">
        <v>0</v>
      </c>
      <c r="H76" s="32">
        <v>15</v>
      </c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19"/>
    </row>
    <row r="77" spans="1:39" ht="13.5" customHeight="1">
      <c r="A77" s="30"/>
      <c r="B77" s="18"/>
      <c r="C77" s="32"/>
      <c r="D77" s="32"/>
      <c r="E77" s="37" t="s">
        <v>38</v>
      </c>
      <c r="F77" s="32">
        <v>27566</v>
      </c>
      <c r="G77" s="32">
        <v>27234</v>
      </c>
      <c r="H77" s="32">
        <v>23612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19"/>
    </row>
    <row r="78" spans="1:39" ht="13.5" customHeight="1">
      <c r="A78" s="30"/>
      <c r="B78" s="18"/>
      <c r="C78" s="32"/>
      <c r="D78" s="32"/>
      <c r="E78" s="37" t="s">
        <v>39</v>
      </c>
      <c r="F78" s="32">
        <v>271</v>
      </c>
      <c r="G78" s="32">
        <v>225</v>
      </c>
      <c r="H78" s="32">
        <v>170</v>
      </c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19"/>
    </row>
    <row r="79" spans="1:39" ht="13.5" customHeight="1">
      <c r="A79" s="30"/>
      <c r="B79" s="18"/>
      <c r="C79" s="32"/>
      <c r="D79" s="32"/>
      <c r="E79" s="37" t="s">
        <v>40</v>
      </c>
      <c r="F79" s="32">
        <v>1</v>
      </c>
      <c r="G79" s="32">
        <v>2</v>
      </c>
      <c r="H79" s="32">
        <v>3</v>
      </c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19"/>
    </row>
    <row r="80" spans="1:39" ht="13.5" customHeight="1">
      <c r="A80" s="30"/>
      <c r="B80" s="18"/>
      <c r="C80" s="32"/>
      <c r="D80" s="32"/>
      <c r="E80" s="37" t="s">
        <v>41</v>
      </c>
      <c r="F80" s="32">
        <v>5</v>
      </c>
      <c r="G80" s="32">
        <v>0</v>
      </c>
      <c r="H80" s="32">
        <v>3</v>
      </c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19"/>
    </row>
    <row r="81" spans="1:39" ht="13.5" customHeight="1">
      <c r="A81" s="30"/>
      <c r="B81" s="18"/>
      <c r="C81" s="32"/>
      <c r="D81" s="32"/>
      <c r="E81" s="37" t="s">
        <v>42</v>
      </c>
      <c r="F81" s="32">
        <v>64726</v>
      </c>
      <c r="G81" s="32">
        <v>63500</v>
      </c>
      <c r="H81" s="32">
        <v>58284</v>
      </c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19"/>
    </row>
    <row r="82" spans="1:39" ht="13.5" customHeight="1">
      <c r="A82" s="30"/>
      <c r="B82" s="18"/>
      <c r="C82" s="32"/>
      <c r="D82" s="32"/>
      <c r="E82" s="37" t="s">
        <v>43</v>
      </c>
      <c r="F82" s="32">
        <v>19</v>
      </c>
      <c r="G82" s="32">
        <v>31</v>
      </c>
      <c r="H82" s="32">
        <v>32</v>
      </c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19"/>
    </row>
    <row r="83" spans="1:39" ht="13.5" customHeight="1">
      <c r="A83" s="30"/>
      <c r="B83" s="18"/>
      <c r="C83" s="32"/>
      <c r="D83" s="32"/>
      <c r="E83" s="37" t="s">
        <v>44</v>
      </c>
      <c r="F83" s="32">
        <v>99</v>
      </c>
      <c r="G83" s="32">
        <v>205</v>
      </c>
      <c r="H83" s="32">
        <v>244</v>
      </c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19"/>
    </row>
    <row r="84" spans="1:39" ht="13.5" customHeight="1">
      <c r="A84" s="30"/>
      <c r="B84" s="18"/>
      <c r="C84" s="32"/>
      <c r="D84" s="32"/>
      <c r="E84" s="37" t="s">
        <v>45</v>
      </c>
      <c r="F84" s="32">
        <v>0</v>
      </c>
      <c r="G84" s="32">
        <v>3</v>
      </c>
      <c r="H84" s="32">
        <v>14</v>
      </c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19"/>
    </row>
    <row r="85" spans="1:39" ht="13.5" customHeight="1">
      <c r="A85" s="30"/>
      <c r="B85" s="18"/>
      <c r="C85" s="32"/>
      <c r="D85" s="32"/>
      <c r="E85" s="37" t="s">
        <v>46</v>
      </c>
      <c r="F85" s="32">
        <v>0</v>
      </c>
      <c r="G85" s="32">
        <v>0</v>
      </c>
      <c r="H85" s="32">
        <v>0</v>
      </c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19"/>
    </row>
    <row r="86" spans="1:39" ht="13.5" customHeight="1">
      <c r="A86" s="30"/>
      <c r="B86" s="18"/>
      <c r="C86" s="32"/>
      <c r="D86" s="32"/>
      <c r="E86" s="36" t="s">
        <v>47</v>
      </c>
      <c r="F86" s="32"/>
      <c r="G86" s="32"/>
      <c r="H86" s="3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19"/>
    </row>
    <row r="87" spans="1:39" ht="13.5" customHeight="1">
      <c r="A87" s="30"/>
      <c r="B87" s="18"/>
      <c r="C87" s="32"/>
      <c r="D87" s="32"/>
      <c r="E87" s="37" t="s">
        <v>48</v>
      </c>
      <c r="F87" s="44">
        <v>582326</v>
      </c>
      <c r="G87" s="44">
        <v>547548</v>
      </c>
      <c r="H87" s="44">
        <v>629219</v>
      </c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19"/>
    </row>
    <row r="88" spans="1:39" ht="13.5" customHeight="1">
      <c r="A88" s="30"/>
      <c r="B88" s="18"/>
      <c r="C88" s="32"/>
      <c r="D88" s="32"/>
      <c r="E88" s="37" t="s">
        <v>49</v>
      </c>
      <c r="F88" s="44">
        <v>4</v>
      </c>
      <c r="G88" s="44">
        <v>3</v>
      </c>
      <c r="H88" s="44">
        <v>5</v>
      </c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19"/>
    </row>
    <row r="89" spans="1:39" ht="13.5" customHeight="1">
      <c r="A89" s="30"/>
      <c r="B89" s="18"/>
      <c r="C89" s="32"/>
      <c r="D89" s="32"/>
      <c r="E89" s="37" t="s">
        <v>50</v>
      </c>
      <c r="F89" s="44">
        <v>132</v>
      </c>
      <c r="G89" s="44">
        <v>90</v>
      </c>
      <c r="H89" s="44">
        <v>74</v>
      </c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19"/>
    </row>
    <row r="90" spans="1:39" ht="13.5" customHeight="1">
      <c r="A90" s="30"/>
      <c r="B90" s="18"/>
      <c r="C90" s="32"/>
      <c r="D90" s="32"/>
      <c r="E90" s="37" t="s">
        <v>51</v>
      </c>
      <c r="F90" s="44">
        <v>10</v>
      </c>
      <c r="G90" s="44">
        <v>163</v>
      </c>
      <c r="H90" s="44">
        <v>252</v>
      </c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19"/>
    </row>
    <row r="91" spans="1:39" ht="13.5" customHeight="1">
      <c r="A91" s="30"/>
      <c r="B91" s="18"/>
      <c r="C91" s="32"/>
      <c r="D91" s="32"/>
      <c r="E91" s="37" t="s">
        <v>52</v>
      </c>
      <c r="F91" s="44">
        <v>30</v>
      </c>
      <c r="G91" s="44">
        <v>24</v>
      </c>
      <c r="H91" s="44">
        <v>31</v>
      </c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19"/>
    </row>
    <row r="92" spans="1:39" ht="13.5" customHeight="1">
      <c r="A92" s="30"/>
      <c r="B92" s="18"/>
      <c r="C92" s="32"/>
      <c r="D92" s="32"/>
      <c r="E92" s="37" t="s">
        <v>53</v>
      </c>
      <c r="F92" s="44">
        <v>6856</v>
      </c>
      <c r="G92" s="44">
        <v>7825</v>
      </c>
      <c r="H92" s="44">
        <v>7483</v>
      </c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19"/>
    </row>
    <row r="93" spans="1:39" ht="13.5" customHeight="1">
      <c r="A93" s="30"/>
      <c r="B93" s="18"/>
      <c r="C93" s="32"/>
      <c r="D93" s="32"/>
      <c r="E93" s="37" t="s">
        <v>54</v>
      </c>
      <c r="F93" s="44">
        <v>740364</v>
      </c>
      <c r="G93" s="44">
        <v>724931</v>
      </c>
      <c r="H93" s="44">
        <v>629382</v>
      </c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19"/>
    </row>
    <row r="94" spans="1:39" ht="13.5" customHeight="1">
      <c r="A94" s="30"/>
      <c r="B94" s="18"/>
      <c r="C94" s="32"/>
      <c r="D94" s="32"/>
      <c r="E94" s="37" t="s">
        <v>55</v>
      </c>
      <c r="F94" s="44">
        <v>70</v>
      </c>
      <c r="G94" s="44">
        <v>54</v>
      </c>
      <c r="H94" s="44">
        <v>42</v>
      </c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19"/>
    </row>
    <row r="95" spans="1:39" ht="13.5" customHeight="1">
      <c r="A95" s="30"/>
      <c r="B95" s="18"/>
      <c r="C95" s="32"/>
      <c r="D95" s="32"/>
      <c r="E95" s="37" t="s">
        <v>56</v>
      </c>
      <c r="F95" s="44">
        <v>2805</v>
      </c>
      <c r="G95" s="44"/>
      <c r="H95" s="44">
        <v>3529</v>
      </c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19"/>
    </row>
    <row r="96" spans="1:39" ht="13.5" customHeight="1">
      <c r="A96" s="30"/>
      <c r="B96" s="18"/>
      <c r="C96" s="32"/>
      <c r="D96" s="32"/>
      <c r="E96" s="37" t="s">
        <v>57</v>
      </c>
      <c r="F96" s="44">
        <v>130</v>
      </c>
      <c r="G96" s="44">
        <v>138</v>
      </c>
      <c r="H96" s="44">
        <v>132</v>
      </c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19"/>
    </row>
    <row r="97" spans="1:39" ht="13.5" customHeight="1">
      <c r="A97" s="30"/>
      <c r="B97" s="18"/>
      <c r="C97" s="32"/>
      <c r="D97" s="32"/>
      <c r="E97" s="37" t="s">
        <v>58</v>
      </c>
      <c r="F97" s="44">
        <v>2605</v>
      </c>
      <c r="G97" s="44">
        <v>2357</v>
      </c>
      <c r="H97" s="44">
        <v>2490</v>
      </c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19"/>
    </row>
    <row r="98" spans="1:39" ht="13.5" customHeight="1">
      <c r="A98" s="30"/>
      <c r="B98" s="18"/>
      <c r="C98" s="32"/>
      <c r="D98" s="32"/>
      <c r="E98" s="37" t="s">
        <v>59</v>
      </c>
      <c r="F98" s="44">
        <v>28</v>
      </c>
      <c r="G98" s="44">
        <v>27</v>
      </c>
      <c r="H98" s="44">
        <v>22</v>
      </c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19"/>
    </row>
    <row r="99" spans="1:39" ht="13.5" customHeight="1">
      <c r="A99" s="30"/>
      <c r="B99" s="18"/>
      <c r="C99" s="32"/>
      <c r="D99" s="32"/>
      <c r="E99" s="37" t="s">
        <v>60</v>
      </c>
      <c r="F99" s="44">
        <v>384398</v>
      </c>
      <c r="G99" s="44">
        <v>379487</v>
      </c>
      <c r="H99" s="44">
        <v>385110</v>
      </c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19"/>
    </row>
    <row r="100" spans="1:39" ht="13.5" customHeight="1">
      <c r="A100" s="30"/>
      <c r="B100" s="18"/>
      <c r="C100" s="32"/>
      <c r="D100" s="32"/>
      <c r="E100" s="37" t="s">
        <v>61</v>
      </c>
      <c r="F100" s="44">
        <v>115</v>
      </c>
      <c r="G100" s="44">
        <v>99</v>
      </c>
      <c r="H100" s="44">
        <v>143</v>
      </c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19"/>
    </row>
    <row r="101" spans="1:39" ht="13.5" customHeight="1">
      <c r="A101" s="30"/>
      <c r="B101" s="18"/>
      <c r="C101" s="32"/>
      <c r="D101" s="32"/>
      <c r="E101" s="37" t="s">
        <v>62</v>
      </c>
      <c r="F101" s="44">
        <v>9007</v>
      </c>
      <c r="G101" s="44">
        <v>9052</v>
      </c>
      <c r="H101" s="44">
        <v>8943</v>
      </c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19"/>
    </row>
    <row r="102" spans="1:39" ht="13.5" customHeight="1">
      <c r="A102" s="30"/>
      <c r="B102" s="18"/>
      <c r="C102" s="32"/>
      <c r="D102" s="32"/>
      <c r="E102" s="37" t="s">
        <v>63</v>
      </c>
      <c r="F102" s="44">
        <v>77</v>
      </c>
      <c r="G102" s="44">
        <v>67</v>
      </c>
      <c r="H102" s="44">
        <v>74</v>
      </c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19"/>
    </row>
    <row r="103" spans="1:39" ht="13.5" customHeight="1">
      <c r="A103" s="30"/>
      <c r="B103" s="18"/>
      <c r="C103" s="32"/>
      <c r="D103" s="32"/>
      <c r="E103" s="37" t="s">
        <v>64</v>
      </c>
      <c r="F103" s="44">
        <v>13</v>
      </c>
      <c r="G103" s="44">
        <v>11</v>
      </c>
      <c r="H103" s="44">
        <v>10</v>
      </c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19"/>
    </row>
    <row r="104" spans="1:39" ht="13.5" customHeight="1">
      <c r="A104" s="30"/>
      <c r="B104" s="18"/>
      <c r="C104" s="32"/>
      <c r="D104" s="32"/>
      <c r="E104" s="37" t="s">
        <v>65</v>
      </c>
      <c r="F104" s="44">
        <v>163368</v>
      </c>
      <c r="G104" s="44">
        <v>151271</v>
      </c>
      <c r="H104" s="44">
        <v>151708</v>
      </c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19"/>
    </row>
    <row r="105" spans="1:39" ht="13.5" customHeight="1">
      <c r="A105" s="30"/>
      <c r="B105" s="18"/>
      <c r="C105" s="32"/>
      <c r="D105" s="32"/>
      <c r="E105" s="37" t="s">
        <v>66</v>
      </c>
      <c r="F105" s="44">
        <v>6</v>
      </c>
      <c r="G105" s="44">
        <v>8</v>
      </c>
      <c r="H105" s="44">
        <v>26</v>
      </c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19"/>
    </row>
    <row r="106" spans="1:39" ht="13.5" customHeight="1">
      <c r="A106" s="30"/>
      <c r="B106" s="18"/>
      <c r="C106" s="32"/>
      <c r="D106" s="32"/>
      <c r="E106" s="37" t="s">
        <v>67</v>
      </c>
      <c r="F106" s="44">
        <v>48513</v>
      </c>
      <c r="G106" s="44">
        <v>49426</v>
      </c>
      <c r="H106" s="44">
        <v>51503</v>
      </c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19"/>
    </row>
    <row r="107" spans="1:39" ht="13.5" customHeight="1">
      <c r="A107" s="30"/>
      <c r="B107" s="18"/>
      <c r="C107" s="32"/>
      <c r="D107" s="32"/>
      <c r="E107" s="36" t="s">
        <v>68</v>
      </c>
      <c r="F107" s="32"/>
      <c r="G107" s="32"/>
      <c r="H107" s="3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19"/>
    </row>
    <row r="108" spans="1:39" ht="13.5" customHeight="1">
      <c r="A108" s="30"/>
      <c r="B108" s="18"/>
      <c r="C108" s="32"/>
      <c r="D108" s="32"/>
      <c r="E108" s="37" t="s">
        <v>69</v>
      </c>
      <c r="F108" s="32">
        <v>78</v>
      </c>
      <c r="G108" s="32">
        <v>69</v>
      </c>
      <c r="H108" s="32">
        <v>76</v>
      </c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19"/>
    </row>
    <row r="109" spans="1:39" ht="13.5" customHeight="1">
      <c r="A109" s="30"/>
      <c r="B109" s="18"/>
      <c r="C109" s="32"/>
      <c r="D109" s="32"/>
      <c r="E109" s="37" t="s">
        <v>70</v>
      </c>
      <c r="F109" s="32">
        <v>16</v>
      </c>
      <c r="G109" s="32">
        <v>12</v>
      </c>
      <c r="H109" s="32">
        <v>12</v>
      </c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19"/>
    </row>
    <row r="110" spans="1:39" ht="13.5" customHeight="1">
      <c r="A110" s="30"/>
      <c r="B110" s="18"/>
      <c r="C110" s="32"/>
      <c r="D110" s="32"/>
      <c r="E110" s="37" t="s">
        <v>71</v>
      </c>
      <c r="F110" s="32">
        <v>180701</v>
      </c>
      <c r="G110" s="32">
        <v>166251</v>
      </c>
      <c r="H110" s="32">
        <v>166654</v>
      </c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19"/>
    </row>
    <row r="111" spans="1:39" ht="13.5" customHeight="1">
      <c r="A111" s="30"/>
      <c r="B111" s="18"/>
      <c r="C111" s="32"/>
      <c r="D111" s="32"/>
      <c r="E111" s="37" t="s">
        <v>72</v>
      </c>
      <c r="F111" s="32">
        <v>13</v>
      </c>
      <c r="G111" s="32">
        <v>14</v>
      </c>
      <c r="H111" s="32">
        <v>34</v>
      </c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19"/>
    </row>
    <row r="112" spans="1:39" ht="13.5" customHeight="1">
      <c r="A112" s="30"/>
      <c r="B112" s="18"/>
      <c r="C112" s="32"/>
      <c r="D112" s="32"/>
      <c r="E112" s="37" t="s">
        <v>73</v>
      </c>
      <c r="F112" s="32">
        <v>87741</v>
      </c>
      <c r="G112" s="32">
        <v>87676</v>
      </c>
      <c r="H112" s="32">
        <v>90289</v>
      </c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19"/>
    </row>
    <row r="113" spans="1:39" ht="13.5" customHeight="1">
      <c r="A113" s="30"/>
      <c r="B113" s="18"/>
      <c r="C113" s="32"/>
      <c r="D113" s="32"/>
      <c r="E113" s="37" t="s">
        <v>74</v>
      </c>
      <c r="F113" s="32">
        <v>0</v>
      </c>
      <c r="G113" s="32">
        <v>0</v>
      </c>
      <c r="H113" s="32">
        <v>0</v>
      </c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19"/>
    </row>
    <row r="114" spans="1:39" ht="13.5" customHeight="1">
      <c r="A114" s="30"/>
      <c r="B114" s="18"/>
      <c r="C114" s="32"/>
      <c r="D114" s="32"/>
      <c r="E114" s="37" t="s">
        <v>75</v>
      </c>
      <c r="F114" s="32">
        <v>0</v>
      </c>
      <c r="G114" s="32">
        <v>0</v>
      </c>
      <c r="H114" s="32">
        <v>0</v>
      </c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19"/>
    </row>
    <row r="115" spans="1:39" ht="13.5" customHeight="1">
      <c r="A115" s="30"/>
      <c r="B115" s="18"/>
      <c r="C115" s="32"/>
      <c r="D115" s="32"/>
      <c r="E115" s="37" t="s">
        <v>76</v>
      </c>
      <c r="F115" s="32">
        <v>0</v>
      </c>
      <c r="G115" s="32">
        <v>0</v>
      </c>
      <c r="H115" s="32">
        <v>0</v>
      </c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19"/>
    </row>
    <row r="116" spans="1:39" ht="13.5" customHeight="1">
      <c r="A116" s="30"/>
      <c r="B116" s="18"/>
      <c r="C116" s="32"/>
      <c r="D116" s="32"/>
      <c r="E116" s="37" t="s">
        <v>77</v>
      </c>
      <c r="F116" s="32">
        <v>0</v>
      </c>
      <c r="G116" s="32">
        <v>0</v>
      </c>
      <c r="H116" s="32">
        <v>0</v>
      </c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19"/>
    </row>
    <row r="117" spans="1:39" ht="13.5" customHeight="1">
      <c r="A117" s="30"/>
      <c r="B117" s="18"/>
      <c r="C117" s="32"/>
      <c r="D117" s="32"/>
      <c r="E117" s="37" t="s">
        <v>78</v>
      </c>
      <c r="F117" s="32">
        <v>70954</v>
      </c>
      <c r="G117" s="32">
        <v>66663</v>
      </c>
      <c r="H117" s="32">
        <v>66326</v>
      </c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19"/>
    </row>
    <row r="118" spans="1:39" ht="13.5" customHeight="1">
      <c r="A118" s="30"/>
      <c r="B118" s="18"/>
      <c r="C118" s="32"/>
      <c r="D118" s="32"/>
      <c r="E118" s="37" t="s">
        <v>79</v>
      </c>
      <c r="F118" s="32">
        <v>0</v>
      </c>
      <c r="G118" s="32">
        <v>0</v>
      </c>
      <c r="H118" s="32">
        <v>0</v>
      </c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19"/>
    </row>
    <row r="119" spans="1:39" ht="13.5" customHeight="1">
      <c r="A119" s="30"/>
      <c r="B119" s="18"/>
      <c r="C119" s="32"/>
      <c r="D119" s="32"/>
      <c r="E119" s="37" t="s">
        <v>80</v>
      </c>
      <c r="F119" s="32">
        <v>0</v>
      </c>
      <c r="G119" s="32">
        <v>0</v>
      </c>
      <c r="H119" s="32">
        <v>0</v>
      </c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19"/>
    </row>
    <row r="120" spans="1:39" ht="13.5" customHeight="1">
      <c r="A120" s="30"/>
      <c r="B120" s="18"/>
      <c r="C120" s="32"/>
      <c r="D120" s="32"/>
      <c r="E120" s="37" t="s">
        <v>81</v>
      </c>
      <c r="F120" s="32">
        <v>0</v>
      </c>
      <c r="G120" s="32">
        <v>0</v>
      </c>
      <c r="H120" s="32">
        <v>0</v>
      </c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19"/>
    </row>
    <row r="121" spans="1:39" ht="13.5" customHeight="1">
      <c r="A121" s="30"/>
      <c r="B121" s="18"/>
      <c r="C121" s="32"/>
      <c r="D121" s="32"/>
      <c r="E121" s="37" t="s">
        <v>82</v>
      </c>
      <c r="F121" s="32">
        <v>0</v>
      </c>
      <c r="G121" s="32">
        <v>0</v>
      </c>
      <c r="H121" s="32">
        <v>0</v>
      </c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19"/>
    </row>
    <row r="122" spans="1:39" ht="13.5" customHeight="1">
      <c r="A122" s="30"/>
      <c r="B122" s="18"/>
      <c r="C122" s="32"/>
      <c r="D122" s="32"/>
      <c r="E122" s="37" t="s">
        <v>83</v>
      </c>
      <c r="F122" s="32">
        <v>36807</v>
      </c>
      <c r="G122" s="32">
        <v>34445</v>
      </c>
      <c r="H122" s="32">
        <v>34736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19"/>
    </row>
    <row r="123" spans="1:39" ht="13.5" customHeight="1">
      <c r="A123" s="30"/>
      <c r="B123" s="18"/>
      <c r="C123" s="32"/>
      <c r="D123" s="32"/>
      <c r="E123" s="37" t="s">
        <v>84</v>
      </c>
      <c r="F123" s="32">
        <v>0</v>
      </c>
      <c r="G123" s="32">
        <v>0</v>
      </c>
      <c r="H123" s="32">
        <v>0</v>
      </c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19"/>
    </row>
    <row r="124" spans="1:39" ht="13.5" customHeight="1">
      <c r="A124" s="30"/>
      <c r="B124" s="18"/>
      <c r="C124" s="32"/>
      <c r="D124" s="32"/>
      <c r="E124" s="37"/>
      <c r="F124" s="32"/>
      <c r="G124" s="32"/>
      <c r="H124" s="3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19"/>
    </row>
    <row r="125" spans="1:39" ht="13.5" customHeight="1">
      <c r="A125" s="8"/>
      <c r="B125" s="18"/>
      <c r="C125" s="32"/>
      <c r="D125" s="32"/>
      <c r="E125" s="40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19"/>
    </row>
    <row r="126" spans="1:39" ht="13.5" customHeight="1">
      <c r="A126" s="8"/>
      <c r="B126" s="18"/>
      <c r="C126" s="32"/>
      <c r="D126" s="32"/>
      <c r="E126" s="36" t="s">
        <v>146</v>
      </c>
      <c r="F126" s="32"/>
      <c r="G126" s="32"/>
      <c r="H126" s="3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19"/>
    </row>
    <row r="127" spans="1:39" ht="13.5" customHeight="1">
      <c r="A127" s="31">
        <v>2</v>
      </c>
      <c r="B127" s="18"/>
      <c r="C127" s="32"/>
      <c r="D127" s="32"/>
      <c r="E127" s="36" t="s">
        <v>26</v>
      </c>
      <c r="F127" s="32"/>
      <c r="G127" s="32"/>
      <c r="H127" s="3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19"/>
    </row>
    <row r="128" spans="1:39" ht="13.5" customHeight="1">
      <c r="A128" s="30"/>
      <c r="B128" s="18"/>
      <c r="C128" s="32"/>
      <c r="D128" s="32"/>
      <c r="E128" s="37" t="s">
        <v>147</v>
      </c>
      <c r="F128" s="32">
        <v>8.39</v>
      </c>
      <c r="G128" s="32">
        <v>8.52</v>
      </c>
      <c r="H128" s="32">
        <v>7.06</v>
      </c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19"/>
    </row>
    <row r="129" spans="1:39" ht="13.5" customHeight="1">
      <c r="A129" s="30"/>
      <c r="B129" s="18"/>
      <c r="C129" s="32"/>
      <c r="D129" s="32"/>
      <c r="E129" s="37" t="s">
        <v>148</v>
      </c>
      <c r="F129" s="32">
        <v>0</v>
      </c>
      <c r="G129" s="32">
        <v>0</v>
      </c>
      <c r="H129" s="32">
        <v>0</v>
      </c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19"/>
    </row>
    <row r="130" spans="1:39" ht="13.5" customHeight="1">
      <c r="A130" s="30"/>
      <c r="B130" s="18"/>
      <c r="C130" s="32"/>
      <c r="D130" s="32"/>
      <c r="E130" s="37" t="s">
        <v>149</v>
      </c>
      <c r="F130" s="32">
        <v>0</v>
      </c>
      <c r="G130" s="32">
        <v>0</v>
      </c>
      <c r="H130" s="32">
        <v>0</v>
      </c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19"/>
    </row>
    <row r="131" spans="1:39" ht="13.5" customHeight="1">
      <c r="A131" s="30"/>
      <c r="B131" s="18"/>
      <c r="C131" s="32"/>
      <c r="D131" s="32"/>
      <c r="E131" s="37" t="s">
        <v>150</v>
      </c>
      <c r="F131" s="32">
        <v>0.04</v>
      </c>
      <c r="G131" s="32">
        <v>0.04</v>
      </c>
      <c r="H131" s="32">
        <v>0.04</v>
      </c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19"/>
    </row>
    <row r="132" spans="1:39" ht="13.5" customHeight="1">
      <c r="A132" s="30"/>
      <c r="B132" s="18"/>
      <c r="C132" s="32"/>
      <c r="D132" s="32"/>
      <c r="E132" s="37" t="s">
        <v>151</v>
      </c>
      <c r="F132" s="32">
        <v>2.04</v>
      </c>
      <c r="G132" s="32">
        <v>2.0699999999999998</v>
      </c>
      <c r="H132" s="32">
        <v>1.66</v>
      </c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19"/>
    </row>
    <row r="133" spans="1:39" ht="13.5" customHeight="1">
      <c r="A133" s="30"/>
      <c r="B133" s="18"/>
      <c r="C133" s="32"/>
      <c r="D133" s="32"/>
      <c r="E133" s="37"/>
      <c r="F133" s="32"/>
      <c r="G133" s="32"/>
      <c r="H133" s="3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19"/>
    </row>
    <row r="134" spans="1:39" ht="13.5" customHeight="1">
      <c r="A134" s="30"/>
      <c r="B134" s="18"/>
      <c r="C134" s="32"/>
      <c r="D134" s="32"/>
      <c r="E134" s="36" t="s">
        <v>47</v>
      </c>
      <c r="F134" s="32"/>
      <c r="G134" s="32"/>
      <c r="H134" s="3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19"/>
    </row>
    <row r="135" spans="1:39" ht="13.5" customHeight="1">
      <c r="A135" s="30"/>
      <c r="B135" s="18"/>
      <c r="C135" s="32"/>
      <c r="D135" s="32"/>
      <c r="E135" s="37" t="s">
        <v>147</v>
      </c>
      <c r="F135" s="32">
        <v>0.68</v>
      </c>
      <c r="G135" s="32">
        <v>0.69</v>
      </c>
      <c r="H135" s="32">
        <v>0.62</v>
      </c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19"/>
    </row>
    <row r="136" spans="1:39" ht="13.5" customHeight="1">
      <c r="A136" s="30"/>
      <c r="B136" s="18"/>
      <c r="C136" s="32"/>
      <c r="D136" s="32"/>
      <c r="E136" s="37" t="s">
        <v>148</v>
      </c>
      <c r="F136" s="32">
        <v>0.27</v>
      </c>
      <c r="G136" s="32">
        <v>0.3</v>
      </c>
      <c r="H136" s="32">
        <v>0.33</v>
      </c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19"/>
    </row>
    <row r="137" spans="1:39" ht="13.5" customHeight="1">
      <c r="A137" s="30"/>
      <c r="B137" s="18"/>
      <c r="C137" s="32"/>
      <c r="D137" s="32"/>
      <c r="E137" s="37" t="s">
        <v>149</v>
      </c>
      <c r="F137" s="32">
        <v>0</v>
      </c>
      <c r="G137" s="32">
        <v>0</v>
      </c>
      <c r="H137" s="32">
        <v>0</v>
      </c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19"/>
    </row>
    <row r="138" spans="1:39" ht="13.5" customHeight="1">
      <c r="A138" s="30"/>
      <c r="B138" s="18"/>
      <c r="C138" s="32"/>
      <c r="D138" s="32"/>
      <c r="E138" s="37" t="s">
        <v>150</v>
      </c>
      <c r="F138" s="32">
        <v>0</v>
      </c>
      <c r="G138" s="32">
        <v>0</v>
      </c>
      <c r="H138" s="32">
        <v>0</v>
      </c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19"/>
    </row>
    <row r="139" spans="1:39" ht="13.5" customHeight="1">
      <c r="A139" s="30"/>
      <c r="B139" s="18"/>
      <c r="C139" s="32"/>
      <c r="D139" s="32"/>
      <c r="E139" s="37" t="s">
        <v>151</v>
      </c>
      <c r="F139" s="32">
        <v>59.85</v>
      </c>
      <c r="G139" s="32">
        <v>60.82</v>
      </c>
      <c r="H139" s="32">
        <v>47.77</v>
      </c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19"/>
    </row>
    <row r="140" spans="1:39" ht="13.5" customHeight="1">
      <c r="A140" s="30"/>
      <c r="B140" s="18"/>
      <c r="C140" s="32"/>
      <c r="D140" s="32"/>
      <c r="E140" s="37"/>
      <c r="F140" s="32"/>
      <c r="G140" s="32"/>
      <c r="H140" s="3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19"/>
    </row>
    <row r="141" spans="1:39" ht="13.5" customHeight="1">
      <c r="A141" s="30"/>
      <c r="B141" s="18"/>
      <c r="C141" s="32"/>
      <c r="D141" s="32"/>
      <c r="E141" s="36" t="s">
        <v>152</v>
      </c>
      <c r="F141" s="32"/>
      <c r="G141" s="32"/>
      <c r="H141" s="3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19"/>
    </row>
    <row r="142" spans="1:39" ht="13.5" customHeight="1">
      <c r="A142" s="30"/>
      <c r="B142" s="18"/>
      <c r="C142" s="32"/>
      <c r="D142" s="32"/>
      <c r="E142" s="37" t="s">
        <v>147</v>
      </c>
      <c r="F142" s="32">
        <v>25.97</v>
      </c>
      <c r="G142" s="32">
        <v>26.39</v>
      </c>
      <c r="H142" s="32">
        <v>21.63</v>
      </c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19"/>
    </row>
    <row r="143" spans="1:39" ht="13.5" customHeight="1">
      <c r="A143" s="30"/>
      <c r="B143" s="18"/>
      <c r="C143" s="32"/>
      <c r="D143" s="32"/>
      <c r="E143" s="37" t="s">
        <v>148</v>
      </c>
      <c r="F143" s="32">
        <v>0</v>
      </c>
      <c r="G143" s="32">
        <v>0</v>
      </c>
      <c r="H143" s="32">
        <v>0</v>
      </c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19"/>
    </row>
    <row r="144" spans="1:39" ht="13.5" customHeight="1">
      <c r="A144" s="30"/>
      <c r="B144" s="18"/>
      <c r="C144" s="32"/>
      <c r="D144" s="32"/>
      <c r="E144" s="37" t="s">
        <v>149</v>
      </c>
      <c r="F144" s="32">
        <v>0</v>
      </c>
      <c r="G144" s="32">
        <v>0</v>
      </c>
      <c r="H144" s="32">
        <v>0</v>
      </c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19"/>
    </row>
    <row r="145" spans="1:39" ht="13.5" customHeight="1">
      <c r="A145" s="30"/>
      <c r="B145" s="18"/>
      <c r="C145" s="32"/>
      <c r="D145" s="32"/>
      <c r="E145" s="37" t="s">
        <v>150</v>
      </c>
      <c r="F145" s="32">
        <v>0</v>
      </c>
      <c r="G145" s="32">
        <v>0</v>
      </c>
      <c r="H145" s="32">
        <v>0</v>
      </c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19"/>
    </row>
    <row r="146" spans="1:39" ht="13.5" customHeight="1">
      <c r="A146" s="30"/>
      <c r="B146" s="18"/>
      <c r="C146" s="32"/>
      <c r="D146" s="32"/>
      <c r="E146" s="37" t="s">
        <v>151</v>
      </c>
      <c r="F146" s="32">
        <v>31.58</v>
      </c>
      <c r="G146" s="32">
        <v>32.090000000000003</v>
      </c>
      <c r="H146" s="32">
        <v>25.04</v>
      </c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19"/>
    </row>
    <row r="147" spans="1:39" ht="13.5" customHeight="1">
      <c r="A147" s="30"/>
      <c r="B147" s="18"/>
      <c r="C147" s="32"/>
      <c r="D147" s="32"/>
      <c r="E147" s="37"/>
      <c r="F147" s="32"/>
      <c r="G147" s="32"/>
      <c r="H147" s="3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19"/>
    </row>
    <row r="148" spans="1:39" ht="13.5" customHeight="1">
      <c r="A148" s="30"/>
      <c r="B148" s="18"/>
      <c r="C148" s="32"/>
      <c r="D148" s="32"/>
      <c r="E148" s="36" t="s">
        <v>153</v>
      </c>
      <c r="F148" s="32"/>
      <c r="G148" s="32"/>
      <c r="H148" s="3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19"/>
    </row>
    <row r="149" spans="1:39" ht="13.5" customHeight="1">
      <c r="A149" s="30"/>
      <c r="B149" s="18"/>
      <c r="C149" s="32"/>
      <c r="D149" s="32"/>
      <c r="E149" s="37" t="s">
        <v>147</v>
      </c>
      <c r="F149" s="32">
        <v>100.22</v>
      </c>
      <c r="G149" s="32">
        <v>101.84</v>
      </c>
      <c r="H149" s="32">
        <v>83.62</v>
      </c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19"/>
    </row>
    <row r="150" spans="1:39" ht="13.5" customHeight="1">
      <c r="A150" s="30"/>
      <c r="B150" s="18"/>
      <c r="C150" s="32"/>
      <c r="D150" s="32"/>
      <c r="E150" s="37" t="s">
        <v>148</v>
      </c>
      <c r="F150" s="32">
        <v>0</v>
      </c>
      <c r="G150" s="32">
        <v>0</v>
      </c>
      <c r="H150" s="32">
        <v>0</v>
      </c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19"/>
    </row>
    <row r="151" spans="1:39" ht="13.5" customHeight="1">
      <c r="A151" s="30"/>
      <c r="B151" s="18"/>
      <c r="C151" s="32"/>
      <c r="D151" s="32"/>
      <c r="E151" s="37" t="s">
        <v>149</v>
      </c>
      <c r="F151" s="32">
        <v>0</v>
      </c>
      <c r="G151" s="32">
        <v>0</v>
      </c>
      <c r="H151" s="32">
        <v>0</v>
      </c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19"/>
    </row>
    <row r="152" spans="1:39" ht="13.5" customHeight="1">
      <c r="A152" s="30"/>
      <c r="B152" s="18"/>
      <c r="C152" s="32"/>
      <c r="D152" s="32"/>
      <c r="E152" s="37" t="s">
        <v>150</v>
      </c>
      <c r="F152" s="32">
        <v>0</v>
      </c>
      <c r="G152" s="32">
        <v>0</v>
      </c>
      <c r="H152" s="32">
        <v>0</v>
      </c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19"/>
    </row>
    <row r="153" spans="1:39" ht="13.5" customHeight="1">
      <c r="A153" s="30"/>
      <c r="B153" s="18"/>
      <c r="C153" s="32"/>
      <c r="D153" s="32"/>
      <c r="E153" s="37" t="s">
        <v>151</v>
      </c>
      <c r="F153" s="32">
        <v>33.880000000000003</v>
      </c>
      <c r="G153" s="32">
        <v>34.42</v>
      </c>
      <c r="H153" s="32">
        <v>26.87</v>
      </c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19"/>
    </row>
    <row r="154" spans="1:39" ht="13.5" customHeight="1">
      <c r="A154" s="8"/>
      <c r="B154" s="18"/>
      <c r="C154" s="32"/>
      <c r="D154" s="32"/>
      <c r="E154" s="45"/>
      <c r="F154" s="46"/>
      <c r="G154" s="46"/>
      <c r="H154" s="46"/>
      <c r="I154" s="46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19"/>
    </row>
    <row r="155" spans="1:39" ht="13.5" customHeight="1">
      <c r="A155" s="31">
        <v>3</v>
      </c>
      <c r="B155" s="18"/>
      <c r="C155" s="32"/>
      <c r="D155" s="32"/>
      <c r="E155" s="36" t="s">
        <v>154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19"/>
    </row>
    <row r="156" spans="1:39" ht="13.5" customHeight="1">
      <c r="A156" s="30"/>
      <c r="B156" s="18"/>
      <c r="C156" s="32"/>
      <c r="D156" s="32"/>
      <c r="E156" s="36" t="s">
        <v>26</v>
      </c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19"/>
    </row>
    <row r="157" spans="1:39" ht="13.5" customHeight="1">
      <c r="A157" s="30"/>
      <c r="B157" s="18"/>
      <c r="C157" s="32"/>
      <c r="D157" s="32"/>
      <c r="E157" s="37" t="s">
        <v>155</v>
      </c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19"/>
    </row>
    <row r="158" spans="1:39" ht="13.5" customHeight="1">
      <c r="A158" s="30"/>
      <c r="B158" s="18"/>
      <c r="C158" s="32"/>
      <c r="D158" s="32"/>
      <c r="E158" s="37" t="s">
        <v>156</v>
      </c>
      <c r="F158" s="32">
        <v>30</v>
      </c>
      <c r="G158" s="32">
        <v>30</v>
      </c>
      <c r="H158" s="32">
        <v>30</v>
      </c>
      <c r="I158" s="32">
        <v>30</v>
      </c>
      <c r="J158" s="32">
        <v>30</v>
      </c>
      <c r="K158" s="32">
        <v>30</v>
      </c>
      <c r="L158" s="32">
        <v>30</v>
      </c>
      <c r="M158" s="32">
        <v>30</v>
      </c>
      <c r="N158" s="32">
        <v>30</v>
      </c>
      <c r="O158" s="32">
        <v>30</v>
      </c>
      <c r="P158" s="32">
        <v>30</v>
      </c>
      <c r="Q158" s="32">
        <v>30</v>
      </c>
      <c r="R158" s="32">
        <v>30</v>
      </c>
      <c r="S158" s="32">
        <v>30</v>
      </c>
      <c r="T158" s="32">
        <v>30</v>
      </c>
      <c r="U158" s="32">
        <v>30</v>
      </c>
      <c r="V158" s="32">
        <v>30</v>
      </c>
      <c r="W158" s="32">
        <v>30</v>
      </c>
      <c r="X158" s="32">
        <v>30</v>
      </c>
      <c r="Y158" s="32">
        <v>30</v>
      </c>
      <c r="Z158" s="32">
        <v>30</v>
      </c>
      <c r="AA158" s="32">
        <v>30</v>
      </c>
      <c r="AB158" s="32">
        <v>30</v>
      </c>
      <c r="AC158" s="32">
        <v>30</v>
      </c>
      <c r="AD158" s="32">
        <v>30</v>
      </c>
      <c r="AE158" s="32">
        <v>30</v>
      </c>
      <c r="AF158" s="32">
        <v>30</v>
      </c>
      <c r="AG158" s="32">
        <v>30</v>
      </c>
      <c r="AH158" s="32">
        <v>30</v>
      </c>
      <c r="AI158" s="32">
        <v>30</v>
      </c>
      <c r="AJ158" s="32">
        <v>30</v>
      </c>
      <c r="AK158" s="32">
        <v>30</v>
      </c>
      <c r="AL158" s="32">
        <v>30</v>
      </c>
      <c r="AM158" s="19"/>
    </row>
    <row r="159" spans="1:39" ht="13.5" customHeight="1">
      <c r="A159" s="30"/>
      <c r="B159" s="18"/>
      <c r="C159" s="32"/>
      <c r="D159" s="32"/>
      <c r="E159" s="37" t="s">
        <v>158</v>
      </c>
      <c r="F159" s="32">
        <v>2.7</v>
      </c>
      <c r="G159" s="32">
        <v>2.7</v>
      </c>
      <c r="H159" s="32">
        <v>2.7</v>
      </c>
      <c r="I159" s="32">
        <v>2.7</v>
      </c>
      <c r="J159" s="32">
        <v>2.7</v>
      </c>
      <c r="K159" s="32">
        <v>2.7</v>
      </c>
      <c r="L159" s="32">
        <v>2.7</v>
      </c>
      <c r="M159" s="32">
        <v>2.7</v>
      </c>
      <c r="N159" s="32">
        <v>2.7</v>
      </c>
      <c r="O159" s="32">
        <v>2.7</v>
      </c>
      <c r="P159" s="32">
        <v>2.7</v>
      </c>
      <c r="Q159" s="32">
        <v>2.7</v>
      </c>
      <c r="R159" s="32">
        <v>2.7</v>
      </c>
      <c r="S159" s="32">
        <v>2.7</v>
      </c>
      <c r="T159" s="32">
        <v>2.7</v>
      </c>
      <c r="U159" s="32">
        <v>2.7</v>
      </c>
      <c r="V159" s="32">
        <v>2.7</v>
      </c>
      <c r="W159" s="32">
        <v>2.7</v>
      </c>
      <c r="X159" s="32">
        <v>2.7</v>
      </c>
      <c r="Y159" s="32">
        <v>2.7</v>
      </c>
      <c r="Z159" s="32">
        <v>2.7</v>
      </c>
      <c r="AA159" s="32">
        <v>2.7</v>
      </c>
      <c r="AB159" s="32">
        <v>2.7</v>
      </c>
      <c r="AC159" s="32">
        <v>2.7</v>
      </c>
      <c r="AD159" s="32">
        <v>2.7</v>
      </c>
      <c r="AE159" s="32">
        <v>2.7</v>
      </c>
      <c r="AF159" s="32">
        <v>2.7</v>
      </c>
      <c r="AG159" s="32">
        <v>2.7</v>
      </c>
      <c r="AH159" s="32">
        <v>2.7</v>
      </c>
      <c r="AI159" s="32">
        <v>2.7</v>
      </c>
      <c r="AJ159" s="32">
        <v>2.7</v>
      </c>
      <c r="AK159" s="32">
        <v>2.7</v>
      </c>
      <c r="AL159" s="32">
        <v>2.7</v>
      </c>
      <c r="AM159" s="19"/>
    </row>
    <row r="160" spans="1:39" ht="13.5" customHeight="1">
      <c r="A160" s="30"/>
      <c r="B160" s="18"/>
      <c r="C160" s="32"/>
      <c r="D160" s="32"/>
      <c r="E160" s="37" t="s">
        <v>282</v>
      </c>
      <c r="F160" s="32" t="s">
        <v>283</v>
      </c>
      <c r="G160" s="32" t="s">
        <v>283</v>
      </c>
      <c r="H160" s="32" t="s">
        <v>283</v>
      </c>
      <c r="I160" s="32" t="s">
        <v>283</v>
      </c>
      <c r="J160" s="32" t="s">
        <v>283</v>
      </c>
      <c r="K160" s="32" t="s">
        <v>283</v>
      </c>
      <c r="L160" s="32" t="s">
        <v>283</v>
      </c>
      <c r="M160" s="32" t="s">
        <v>283</v>
      </c>
      <c r="N160" s="32" t="s">
        <v>283</v>
      </c>
      <c r="O160" s="32" t="s">
        <v>283</v>
      </c>
      <c r="P160" s="32" t="s">
        <v>283</v>
      </c>
      <c r="Q160" s="32" t="s">
        <v>283</v>
      </c>
      <c r="R160" s="32" t="s">
        <v>283</v>
      </c>
      <c r="S160" s="32" t="s">
        <v>283</v>
      </c>
      <c r="T160" s="32" t="s">
        <v>283</v>
      </c>
      <c r="U160" s="32" t="s">
        <v>283</v>
      </c>
      <c r="V160" s="32" t="s">
        <v>283</v>
      </c>
      <c r="W160" s="32" t="s">
        <v>283</v>
      </c>
      <c r="X160" s="32" t="s">
        <v>283</v>
      </c>
      <c r="Y160" s="32" t="s">
        <v>283</v>
      </c>
      <c r="Z160" s="32" t="s">
        <v>283</v>
      </c>
      <c r="AA160" s="32" t="s">
        <v>283</v>
      </c>
      <c r="AB160" s="32" t="s">
        <v>283</v>
      </c>
      <c r="AC160" s="32" t="s">
        <v>283</v>
      </c>
      <c r="AD160" s="32" t="s">
        <v>283</v>
      </c>
      <c r="AE160" s="32" t="s">
        <v>283</v>
      </c>
      <c r="AF160" s="32" t="s">
        <v>283</v>
      </c>
      <c r="AG160" s="32" t="s">
        <v>283</v>
      </c>
      <c r="AH160" s="32" t="s">
        <v>283</v>
      </c>
      <c r="AI160" s="32" t="s">
        <v>283</v>
      </c>
      <c r="AJ160" s="32" t="s">
        <v>283</v>
      </c>
      <c r="AK160" s="32" t="s">
        <v>283</v>
      </c>
      <c r="AL160" s="32" t="s">
        <v>283</v>
      </c>
      <c r="AM160" s="19"/>
    </row>
    <row r="161" spans="1:39" ht="13.5" customHeight="1">
      <c r="A161" s="30"/>
      <c r="B161" s="18"/>
      <c r="C161" s="32"/>
      <c r="D161" s="32"/>
      <c r="E161" s="37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19"/>
    </row>
    <row r="162" spans="1:39" ht="13.5" customHeight="1">
      <c r="A162" s="30"/>
      <c r="B162" s="18"/>
      <c r="C162" s="32"/>
      <c r="D162" s="32"/>
      <c r="E162" s="36" t="s">
        <v>47</v>
      </c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19"/>
    </row>
    <row r="163" spans="1:39" ht="13.5" customHeight="1">
      <c r="A163" s="30"/>
      <c r="B163" s="18"/>
      <c r="C163" s="32"/>
      <c r="D163" s="32"/>
      <c r="E163" s="37" t="s">
        <v>160</v>
      </c>
      <c r="F163" s="32">
        <v>1.1000000000000001</v>
      </c>
      <c r="G163" s="32">
        <v>1.1000000000000001</v>
      </c>
      <c r="H163" s="32">
        <v>1.1000000000000001</v>
      </c>
      <c r="I163" s="32">
        <v>1.1000000000000001</v>
      </c>
      <c r="J163" s="32">
        <v>1.1000000000000001</v>
      </c>
      <c r="K163" s="32">
        <v>1.1000000000000001</v>
      </c>
      <c r="L163" s="32">
        <v>1.1000000000000001</v>
      </c>
      <c r="M163" s="32">
        <v>1.1000000000000001</v>
      </c>
      <c r="N163" s="32">
        <v>1.1000000000000001</v>
      </c>
      <c r="O163" s="32">
        <v>1.1000000000000001</v>
      </c>
      <c r="P163" s="32">
        <v>1.1000000000000001</v>
      </c>
      <c r="Q163" s="32">
        <v>1.1000000000000001</v>
      </c>
      <c r="R163" s="32">
        <v>1.1000000000000001</v>
      </c>
      <c r="S163" s="32">
        <v>1.1000000000000001</v>
      </c>
      <c r="T163" s="32">
        <v>1.1000000000000001</v>
      </c>
      <c r="U163" s="32">
        <v>1.1000000000000001</v>
      </c>
      <c r="V163" s="32">
        <v>1.1000000000000001</v>
      </c>
      <c r="W163" s="32">
        <v>1.1000000000000001</v>
      </c>
      <c r="X163" s="32">
        <v>1.1000000000000001</v>
      </c>
      <c r="Y163" s="32">
        <v>1.1000000000000001</v>
      </c>
      <c r="Z163" s="32">
        <v>1.1000000000000001</v>
      </c>
      <c r="AA163" s="32">
        <v>1.1000000000000001</v>
      </c>
      <c r="AB163" s="32">
        <v>1.1000000000000001</v>
      </c>
      <c r="AC163" s="32">
        <v>1.1000000000000001</v>
      </c>
      <c r="AD163" s="32">
        <v>1.1000000000000001</v>
      </c>
      <c r="AE163" s="32">
        <v>1.1000000000000001</v>
      </c>
      <c r="AF163" s="32">
        <v>1.1000000000000001</v>
      </c>
      <c r="AG163" s="32">
        <v>1.1000000000000001</v>
      </c>
      <c r="AH163" s="32">
        <v>1.1000000000000001</v>
      </c>
      <c r="AI163" s="32">
        <v>1.1000000000000001</v>
      </c>
      <c r="AJ163" s="32">
        <v>1.1000000000000001</v>
      </c>
      <c r="AK163" s="32">
        <v>1.1000000000000001</v>
      </c>
      <c r="AL163" s="32">
        <v>1.1000000000000001</v>
      </c>
      <c r="AM163" s="19"/>
    </row>
    <row r="164" spans="1:39" ht="13.5" customHeight="1">
      <c r="A164" s="30"/>
      <c r="B164" s="18"/>
      <c r="C164" s="32"/>
      <c r="D164" s="32"/>
      <c r="E164" s="37" t="s">
        <v>93</v>
      </c>
      <c r="F164" s="32">
        <v>1.7</v>
      </c>
      <c r="G164" s="32">
        <v>1.7</v>
      </c>
      <c r="H164" s="32">
        <v>1.7</v>
      </c>
      <c r="I164" s="32">
        <v>1.7</v>
      </c>
      <c r="J164" s="32">
        <v>1.7</v>
      </c>
      <c r="K164" s="32">
        <v>1.7</v>
      </c>
      <c r="L164" s="32">
        <v>1.7</v>
      </c>
      <c r="M164" s="32">
        <v>1.7</v>
      </c>
      <c r="N164" s="32">
        <v>1.7</v>
      </c>
      <c r="O164" s="32">
        <v>1.7</v>
      </c>
      <c r="P164" s="32">
        <v>1.7</v>
      </c>
      <c r="Q164" s="32">
        <v>1.7</v>
      </c>
      <c r="R164" s="32">
        <v>1.7</v>
      </c>
      <c r="S164" s="32">
        <v>1.7</v>
      </c>
      <c r="T164" s="32">
        <v>1.7</v>
      </c>
      <c r="U164" s="32">
        <v>1.7</v>
      </c>
      <c r="V164" s="32">
        <v>1.7</v>
      </c>
      <c r="W164" s="32">
        <v>1.7</v>
      </c>
      <c r="X164" s="32">
        <v>1.7</v>
      </c>
      <c r="Y164" s="32">
        <v>1.7</v>
      </c>
      <c r="Z164" s="32">
        <v>1.7</v>
      </c>
      <c r="AA164" s="32">
        <v>1.7</v>
      </c>
      <c r="AB164" s="32">
        <v>1.7</v>
      </c>
      <c r="AC164" s="32">
        <v>1.7</v>
      </c>
      <c r="AD164" s="32">
        <v>1.7</v>
      </c>
      <c r="AE164" s="32">
        <v>1.7</v>
      </c>
      <c r="AF164" s="32">
        <v>1.7</v>
      </c>
      <c r="AG164" s="32">
        <v>1.7</v>
      </c>
      <c r="AH164" s="32">
        <v>1.7</v>
      </c>
      <c r="AI164" s="32">
        <v>1.7</v>
      </c>
      <c r="AJ164" s="32">
        <v>1.7</v>
      </c>
      <c r="AK164" s="32">
        <v>1.7</v>
      </c>
      <c r="AL164" s="32">
        <v>1.7</v>
      </c>
      <c r="AM164" s="19"/>
    </row>
    <row r="165" spans="1:39" ht="13.5" customHeight="1">
      <c r="A165" s="30"/>
      <c r="B165" s="18"/>
      <c r="C165" s="32"/>
      <c r="D165" s="32"/>
      <c r="E165" s="37" t="s">
        <v>94</v>
      </c>
      <c r="F165" s="32">
        <v>1.7</v>
      </c>
      <c r="G165" s="32">
        <v>1.7</v>
      </c>
      <c r="H165" s="32">
        <v>1.7</v>
      </c>
      <c r="I165" s="32">
        <v>1.7</v>
      </c>
      <c r="J165" s="32">
        <v>1.7</v>
      </c>
      <c r="K165" s="32">
        <v>1.7</v>
      </c>
      <c r="L165" s="32">
        <v>1.7</v>
      </c>
      <c r="M165" s="32">
        <v>1.7</v>
      </c>
      <c r="N165" s="32">
        <v>1.7</v>
      </c>
      <c r="O165" s="32">
        <v>1.7</v>
      </c>
      <c r="P165" s="32">
        <v>1.7</v>
      </c>
      <c r="Q165" s="32">
        <v>1.7</v>
      </c>
      <c r="R165" s="32">
        <v>1.7</v>
      </c>
      <c r="S165" s="32">
        <v>1.7</v>
      </c>
      <c r="T165" s="32">
        <v>1.7</v>
      </c>
      <c r="U165" s="32">
        <v>1.7</v>
      </c>
      <c r="V165" s="32">
        <v>1.7</v>
      </c>
      <c r="W165" s="32">
        <v>1.7</v>
      </c>
      <c r="X165" s="32">
        <v>1.7</v>
      </c>
      <c r="Y165" s="32">
        <v>1.7</v>
      </c>
      <c r="Z165" s="32">
        <v>1.7</v>
      </c>
      <c r="AA165" s="32">
        <v>1.7</v>
      </c>
      <c r="AB165" s="32">
        <v>1.7</v>
      </c>
      <c r="AC165" s="32">
        <v>1.7</v>
      </c>
      <c r="AD165" s="32">
        <v>1.7</v>
      </c>
      <c r="AE165" s="32">
        <v>1.7</v>
      </c>
      <c r="AF165" s="32">
        <v>1.7</v>
      </c>
      <c r="AG165" s="32">
        <v>1.7</v>
      </c>
      <c r="AH165" s="32">
        <v>1.7</v>
      </c>
      <c r="AI165" s="32">
        <v>1.7</v>
      </c>
      <c r="AJ165" s="32">
        <v>1.7</v>
      </c>
      <c r="AK165" s="32">
        <v>1.7</v>
      </c>
      <c r="AL165" s="32">
        <v>1.7</v>
      </c>
      <c r="AM165" s="19"/>
    </row>
    <row r="166" spans="1:39" ht="13.5" customHeight="1">
      <c r="A166" s="30"/>
      <c r="B166" s="18"/>
      <c r="C166" s="32"/>
      <c r="D166" s="32"/>
      <c r="E166" s="37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19"/>
    </row>
    <row r="167" spans="1:39" ht="13.5" customHeight="1">
      <c r="A167" s="30"/>
      <c r="B167" s="18"/>
      <c r="C167" s="32"/>
      <c r="D167" s="32"/>
      <c r="E167" s="36" t="s">
        <v>68</v>
      </c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19"/>
    </row>
    <row r="168" spans="1:39" ht="13.5" customHeight="1">
      <c r="A168" s="30"/>
      <c r="B168" s="18"/>
      <c r="C168" s="32"/>
      <c r="D168" s="32"/>
      <c r="E168" s="37" t="s">
        <v>161</v>
      </c>
      <c r="F168" s="32">
        <v>12</v>
      </c>
      <c r="G168" s="32">
        <v>12</v>
      </c>
      <c r="H168" s="32">
        <v>12</v>
      </c>
      <c r="I168" s="32">
        <v>12</v>
      </c>
      <c r="J168" s="32">
        <v>12</v>
      </c>
      <c r="K168" s="32">
        <v>12</v>
      </c>
      <c r="L168" s="32">
        <v>12</v>
      </c>
      <c r="M168" s="32">
        <v>12</v>
      </c>
      <c r="N168" s="32">
        <v>12</v>
      </c>
      <c r="O168" s="32">
        <v>12</v>
      </c>
      <c r="P168" s="32">
        <v>12</v>
      </c>
      <c r="Q168" s="32">
        <v>12</v>
      </c>
      <c r="R168" s="32">
        <v>12</v>
      </c>
      <c r="S168" s="32">
        <v>12</v>
      </c>
      <c r="T168" s="32">
        <v>12</v>
      </c>
      <c r="U168" s="32">
        <v>12</v>
      </c>
      <c r="V168" s="32">
        <v>12</v>
      </c>
      <c r="W168" s="32">
        <v>12</v>
      </c>
      <c r="X168" s="32">
        <v>12</v>
      </c>
      <c r="Y168" s="32">
        <v>12</v>
      </c>
      <c r="Z168" s="32">
        <v>12</v>
      </c>
      <c r="AA168" s="32">
        <v>12</v>
      </c>
      <c r="AB168" s="32">
        <v>12</v>
      </c>
      <c r="AC168" s="32">
        <v>12</v>
      </c>
      <c r="AD168" s="32">
        <v>12</v>
      </c>
      <c r="AE168" s="32">
        <v>12</v>
      </c>
      <c r="AF168" s="32">
        <v>12</v>
      </c>
      <c r="AG168" s="32">
        <v>12</v>
      </c>
      <c r="AH168" s="32">
        <v>12</v>
      </c>
      <c r="AI168" s="32">
        <v>12</v>
      </c>
      <c r="AJ168" s="32">
        <v>12</v>
      </c>
      <c r="AK168" s="32">
        <v>12</v>
      </c>
      <c r="AL168" s="32">
        <v>12</v>
      </c>
      <c r="AM168" s="19"/>
    </row>
    <row r="169" spans="1:39" ht="13.5" customHeight="1">
      <c r="A169" s="30"/>
      <c r="B169" s="18"/>
      <c r="C169" s="32"/>
      <c r="D169" s="32"/>
      <c r="E169" s="37" t="s">
        <v>162</v>
      </c>
      <c r="F169" s="32">
        <v>2.8</v>
      </c>
      <c r="G169" s="32">
        <v>2.8</v>
      </c>
      <c r="H169" s="32">
        <v>2.8</v>
      </c>
      <c r="I169" s="32">
        <v>2.8</v>
      </c>
      <c r="J169" s="32">
        <v>2.8</v>
      </c>
      <c r="K169" s="32">
        <v>2.8</v>
      </c>
      <c r="L169" s="32">
        <v>2.8</v>
      </c>
      <c r="M169" s="32">
        <v>2.8</v>
      </c>
      <c r="N169" s="32">
        <v>2.8</v>
      </c>
      <c r="O169" s="32">
        <v>2.8</v>
      </c>
      <c r="P169" s="32">
        <v>2.8</v>
      </c>
      <c r="Q169" s="32">
        <v>2.8</v>
      </c>
      <c r="R169" s="32">
        <v>2.8</v>
      </c>
      <c r="S169" s="32">
        <v>2.8</v>
      </c>
      <c r="T169" s="32">
        <v>2.8</v>
      </c>
      <c r="U169" s="32">
        <v>2.8</v>
      </c>
      <c r="V169" s="32">
        <v>2.8</v>
      </c>
      <c r="W169" s="32">
        <v>2.8</v>
      </c>
      <c r="X169" s="32">
        <v>2.8</v>
      </c>
      <c r="Y169" s="32">
        <v>2.8</v>
      </c>
      <c r="Z169" s="32">
        <v>2.8</v>
      </c>
      <c r="AA169" s="32">
        <v>2.8</v>
      </c>
      <c r="AB169" s="32">
        <v>2.8</v>
      </c>
      <c r="AC169" s="32">
        <v>2.8</v>
      </c>
      <c r="AD169" s="32">
        <v>2.8</v>
      </c>
      <c r="AE169" s="32">
        <v>2.8</v>
      </c>
      <c r="AF169" s="32">
        <v>2.8</v>
      </c>
      <c r="AG169" s="32">
        <v>2.8</v>
      </c>
      <c r="AH169" s="32">
        <v>2.8</v>
      </c>
      <c r="AI169" s="32">
        <v>2.8</v>
      </c>
      <c r="AJ169" s="32">
        <v>2.8</v>
      </c>
      <c r="AK169" s="32">
        <v>2.8</v>
      </c>
      <c r="AL169" s="32">
        <v>2.8</v>
      </c>
      <c r="AM169" s="19"/>
    </row>
    <row r="170" spans="1:39" ht="13.5" customHeight="1">
      <c r="A170" s="30"/>
      <c r="B170" s="18"/>
      <c r="C170" s="32"/>
      <c r="D170" s="32"/>
      <c r="E170" s="37" t="s">
        <v>163</v>
      </c>
      <c r="F170" s="32">
        <v>0.7</v>
      </c>
      <c r="G170" s="32">
        <v>0.7</v>
      </c>
      <c r="H170" s="32">
        <v>0.7</v>
      </c>
      <c r="I170" s="32">
        <v>0.7</v>
      </c>
      <c r="J170" s="32">
        <v>0.7</v>
      </c>
      <c r="K170" s="32">
        <v>0.7</v>
      </c>
      <c r="L170" s="32">
        <v>0.7</v>
      </c>
      <c r="M170" s="32">
        <v>0.7</v>
      </c>
      <c r="N170" s="32">
        <v>0.7</v>
      </c>
      <c r="O170" s="32">
        <v>0.7</v>
      </c>
      <c r="P170" s="32">
        <v>0.7</v>
      </c>
      <c r="Q170" s="32">
        <v>0.7</v>
      </c>
      <c r="R170" s="32">
        <v>0.7</v>
      </c>
      <c r="S170" s="32">
        <v>0.7</v>
      </c>
      <c r="T170" s="32">
        <v>0.7</v>
      </c>
      <c r="U170" s="32">
        <v>0.7</v>
      </c>
      <c r="V170" s="32">
        <v>0.7</v>
      </c>
      <c r="W170" s="32">
        <v>0.7</v>
      </c>
      <c r="X170" s="32">
        <v>0.7</v>
      </c>
      <c r="Y170" s="32">
        <v>0.7</v>
      </c>
      <c r="Z170" s="32">
        <v>0.7</v>
      </c>
      <c r="AA170" s="32">
        <v>0.7</v>
      </c>
      <c r="AB170" s="32">
        <v>0.7</v>
      </c>
      <c r="AC170" s="32">
        <v>0.7</v>
      </c>
      <c r="AD170" s="32">
        <v>0.7</v>
      </c>
      <c r="AE170" s="32">
        <v>0.7</v>
      </c>
      <c r="AF170" s="32">
        <v>0.7</v>
      </c>
      <c r="AG170" s="32">
        <v>0.7</v>
      </c>
      <c r="AH170" s="32">
        <v>0.7</v>
      </c>
      <c r="AI170" s="32">
        <v>0.7</v>
      </c>
      <c r="AJ170" s="32">
        <v>0.7</v>
      </c>
      <c r="AK170" s="32">
        <v>0.7</v>
      </c>
      <c r="AL170" s="32">
        <v>0.7</v>
      </c>
      <c r="AM170" s="19"/>
    </row>
    <row r="171" spans="1:39" ht="13.5" customHeight="1">
      <c r="A171" s="8"/>
      <c r="B171" s="18"/>
      <c r="C171" s="32"/>
      <c r="D171" s="32"/>
      <c r="E171" s="37" t="s">
        <v>164</v>
      </c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19"/>
    </row>
    <row r="172" spans="1:39" ht="13.5" customHeight="1">
      <c r="A172" s="8"/>
      <c r="B172" s="18"/>
      <c r="C172" s="32"/>
      <c r="D172" s="32"/>
      <c r="E172" s="40"/>
      <c r="F172" s="40"/>
      <c r="G172" s="40"/>
      <c r="H172" s="40"/>
      <c r="I172" s="40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19"/>
    </row>
    <row r="173" spans="1:39" ht="13.5" customHeight="1">
      <c r="A173" s="8"/>
      <c r="B173" s="18"/>
      <c r="C173" s="32"/>
      <c r="D173" s="32"/>
      <c r="E173" s="36" t="s">
        <v>165</v>
      </c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19"/>
    </row>
    <row r="174" spans="1:39" ht="13.5" customHeight="1">
      <c r="A174" s="31">
        <v>8</v>
      </c>
      <c r="B174" s="18"/>
      <c r="C174" s="32"/>
      <c r="D174" s="32"/>
      <c r="E174" s="36" t="s">
        <v>26</v>
      </c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19"/>
    </row>
    <row r="175" spans="1:39" ht="13.5" customHeight="1">
      <c r="A175" s="30"/>
      <c r="B175" s="18"/>
      <c r="C175" s="32"/>
      <c r="D175" s="32"/>
      <c r="E175" s="37" t="s">
        <v>155</v>
      </c>
      <c r="F175" s="32">
        <v>22000</v>
      </c>
      <c r="G175" s="32">
        <v>22000</v>
      </c>
      <c r="H175" s="32">
        <v>17169</v>
      </c>
      <c r="I175" s="32">
        <v>22000</v>
      </c>
      <c r="J175" s="32">
        <v>22000</v>
      </c>
      <c r="K175" s="32">
        <v>22000</v>
      </c>
      <c r="L175" s="32">
        <v>22000</v>
      </c>
      <c r="M175" s="32">
        <v>22000</v>
      </c>
      <c r="N175" s="32">
        <v>22000</v>
      </c>
      <c r="O175" s="32">
        <v>22000</v>
      </c>
      <c r="P175" s="32">
        <v>22000</v>
      </c>
      <c r="Q175" s="32">
        <v>22000</v>
      </c>
      <c r="R175" s="32">
        <v>22000</v>
      </c>
      <c r="S175" s="32">
        <v>22000</v>
      </c>
      <c r="T175" s="32">
        <v>22000</v>
      </c>
      <c r="U175" s="32">
        <v>22000</v>
      </c>
      <c r="V175" s="32">
        <v>22000</v>
      </c>
      <c r="W175" s="32">
        <v>22000</v>
      </c>
      <c r="X175" s="32">
        <v>22000</v>
      </c>
      <c r="Y175" s="32">
        <v>22000</v>
      </c>
      <c r="Z175" s="32">
        <v>22000</v>
      </c>
      <c r="AA175" s="32">
        <v>22000</v>
      </c>
      <c r="AB175" s="32">
        <v>22000</v>
      </c>
      <c r="AC175" s="32">
        <v>22000</v>
      </c>
      <c r="AD175" s="32">
        <v>22000</v>
      </c>
      <c r="AE175" s="32">
        <v>22000</v>
      </c>
      <c r="AF175" s="32">
        <v>22000</v>
      </c>
      <c r="AG175" s="32">
        <v>22000</v>
      </c>
      <c r="AH175" s="32">
        <v>22000</v>
      </c>
      <c r="AI175" s="32">
        <v>22000</v>
      </c>
      <c r="AJ175" s="32">
        <v>22000</v>
      </c>
      <c r="AK175" s="32">
        <v>22000</v>
      </c>
      <c r="AL175" s="32">
        <v>22000</v>
      </c>
      <c r="AM175" s="19"/>
    </row>
    <row r="176" spans="1:39" ht="13.5" customHeight="1">
      <c r="A176" s="30"/>
      <c r="B176" s="18"/>
      <c r="C176" s="32"/>
      <c r="D176" s="32"/>
      <c r="E176" s="37" t="s">
        <v>156</v>
      </c>
      <c r="F176" s="32">
        <v>106421</v>
      </c>
      <c r="G176" s="32">
        <v>100000</v>
      </c>
      <c r="H176" s="32">
        <v>78040</v>
      </c>
      <c r="I176" s="32">
        <v>100000</v>
      </c>
      <c r="J176" s="32">
        <v>100000</v>
      </c>
      <c r="K176" s="32">
        <v>100000</v>
      </c>
      <c r="L176" s="32">
        <v>100000</v>
      </c>
      <c r="M176" s="32">
        <v>100000</v>
      </c>
      <c r="N176" s="32">
        <v>100000</v>
      </c>
      <c r="O176" s="32">
        <v>100000</v>
      </c>
      <c r="P176" s="32">
        <v>100000</v>
      </c>
      <c r="Q176" s="32">
        <v>100000</v>
      </c>
      <c r="R176" s="32">
        <v>100000</v>
      </c>
      <c r="S176" s="32">
        <v>100000</v>
      </c>
      <c r="T176" s="32">
        <v>100000</v>
      </c>
      <c r="U176" s="32">
        <v>100000</v>
      </c>
      <c r="V176" s="32">
        <v>100000</v>
      </c>
      <c r="W176" s="32">
        <v>100000</v>
      </c>
      <c r="X176" s="32">
        <v>100000</v>
      </c>
      <c r="Y176" s="32">
        <v>100000</v>
      </c>
      <c r="Z176" s="32">
        <v>100000</v>
      </c>
      <c r="AA176" s="32">
        <v>100000</v>
      </c>
      <c r="AB176" s="32">
        <v>100000</v>
      </c>
      <c r="AC176" s="32">
        <v>100000</v>
      </c>
      <c r="AD176" s="32">
        <v>100000</v>
      </c>
      <c r="AE176" s="32">
        <v>100000</v>
      </c>
      <c r="AF176" s="32">
        <v>100000</v>
      </c>
      <c r="AG176" s="32">
        <v>100000</v>
      </c>
      <c r="AH176" s="32">
        <v>100000</v>
      </c>
      <c r="AI176" s="32">
        <v>100000</v>
      </c>
      <c r="AJ176" s="32">
        <v>100000</v>
      </c>
      <c r="AK176" s="32">
        <v>100000</v>
      </c>
      <c r="AL176" s="32">
        <v>100000</v>
      </c>
      <c r="AM176" s="19"/>
    </row>
    <row r="177" spans="1:39" ht="13.5" customHeight="1">
      <c r="A177" s="30"/>
      <c r="B177" s="18"/>
      <c r="C177" s="32"/>
      <c r="D177" s="32"/>
      <c r="E177" s="37" t="s">
        <v>158</v>
      </c>
      <c r="F177" s="32">
        <v>100000</v>
      </c>
      <c r="G177" s="32">
        <v>100000</v>
      </c>
      <c r="H177" s="32">
        <v>78040</v>
      </c>
      <c r="I177" s="32">
        <v>100000</v>
      </c>
      <c r="J177" s="32">
        <v>100000</v>
      </c>
      <c r="K177" s="32">
        <v>100000</v>
      </c>
      <c r="L177" s="32">
        <v>100000</v>
      </c>
      <c r="M177" s="32">
        <v>100000</v>
      </c>
      <c r="N177" s="32">
        <v>100000</v>
      </c>
      <c r="O177" s="32">
        <v>100000</v>
      </c>
      <c r="P177" s="32">
        <v>100000</v>
      </c>
      <c r="Q177" s="32">
        <v>100000</v>
      </c>
      <c r="R177" s="32">
        <v>100000</v>
      </c>
      <c r="S177" s="32">
        <v>100000</v>
      </c>
      <c r="T177" s="32">
        <v>100000</v>
      </c>
      <c r="U177" s="32">
        <v>100000</v>
      </c>
      <c r="V177" s="32">
        <v>100000</v>
      </c>
      <c r="W177" s="32">
        <v>100000</v>
      </c>
      <c r="X177" s="32">
        <v>100000</v>
      </c>
      <c r="Y177" s="32">
        <v>100000</v>
      </c>
      <c r="Z177" s="32">
        <v>100000</v>
      </c>
      <c r="AA177" s="32">
        <v>100000</v>
      </c>
      <c r="AB177" s="32">
        <v>100000</v>
      </c>
      <c r="AC177" s="32">
        <v>100000</v>
      </c>
      <c r="AD177" s="32">
        <v>100000</v>
      </c>
      <c r="AE177" s="32">
        <v>100000</v>
      </c>
      <c r="AF177" s="32">
        <v>100000</v>
      </c>
      <c r="AG177" s="32">
        <v>100000</v>
      </c>
      <c r="AH177" s="32">
        <v>100000</v>
      </c>
      <c r="AI177" s="32">
        <v>100000</v>
      </c>
      <c r="AJ177" s="32">
        <v>100000</v>
      </c>
      <c r="AK177" s="32">
        <v>100000</v>
      </c>
      <c r="AL177" s="32">
        <v>100000</v>
      </c>
      <c r="AM177" s="19"/>
    </row>
    <row r="178" spans="1:39" ht="13.5" customHeight="1">
      <c r="A178" s="30"/>
      <c r="B178" s="18"/>
      <c r="C178" s="32"/>
      <c r="D178" s="32"/>
      <c r="E178" s="37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19"/>
    </row>
    <row r="179" spans="1:39" ht="13.5" customHeight="1">
      <c r="A179" s="30"/>
      <c r="B179" s="18"/>
      <c r="C179" s="32"/>
      <c r="D179" s="32"/>
      <c r="E179" s="36" t="s">
        <v>47</v>
      </c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19"/>
    </row>
    <row r="180" spans="1:39" ht="13.5" customHeight="1">
      <c r="A180" s="30"/>
      <c r="B180" s="18"/>
      <c r="C180" s="32"/>
      <c r="D180" s="32"/>
      <c r="E180" s="37" t="s">
        <v>160</v>
      </c>
      <c r="F180" s="32">
        <v>6200</v>
      </c>
      <c r="G180" s="32">
        <v>6200</v>
      </c>
      <c r="H180" s="32">
        <v>4838</v>
      </c>
      <c r="I180" s="32">
        <v>6200</v>
      </c>
      <c r="J180" s="32">
        <v>6200</v>
      </c>
      <c r="K180" s="32">
        <v>6200</v>
      </c>
      <c r="L180" s="32">
        <v>6200</v>
      </c>
      <c r="M180" s="32">
        <v>6200</v>
      </c>
      <c r="N180" s="32">
        <v>6200</v>
      </c>
      <c r="O180" s="32">
        <v>6200</v>
      </c>
      <c r="P180" s="32">
        <v>6200</v>
      </c>
      <c r="Q180" s="32">
        <v>6200</v>
      </c>
      <c r="R180" s="32">
        <v>6200</v>
      </c>
      <c r="S180" s="32">
        <v>6200</v>
      </c>
      <c r="T180" s="32">
        <v>6200</v>
      </c>
      <c r="U180" s="32">
        <v>6200</v>
      </c>
      <c r="V180" s="32">
        <v>6200</v>
      </c>
      <c r="W180" s="32">
        <v>6200</v>
      </c>
      <c r="X180" s="32">
        <v>6200</v>
      </c>
      <c r="Y180" s="32">
        <v>6200</v>
      </c>
      <c r="Z180" s="32">
        <v>6200</v>
      </c>
      <c r="AA180" s="32">
        <v>6200</v>
      </c>
      <c r="AB180" s="32">
        <v>6200</v>
      </c>
      <c r="AC180" s="32">
        <v>6200</v>
      </c>
      <c r="AD180" s="32">
        <v>6200</v>
      </c>
      <c r="AE180" s="32">
        <v>6200</v>
      </c>
      <c r="AF180" s="32">
        <v>6200</v>
      </c>
      <c r="AG180" s="32">
        <v>6200</v>
      </c>
      <c r="AH180" s="32">
        <v>6200</v>
      </c>
      <c r="AI180" s="32">
        <v>6200</v>
      </c>
      <c r="AJ180" s="32">
        <v>6200</v>
      </c>
      <c r="AK180" s="32">
        <v>6200</v>
      </c>
      <c r="AL180" s="32">
        <v>6200</v>
      </c>
      <c r="AM180" s="19"/>
    </row>
    <row r="181" spans="1:39" ht="13.5" customHeight="1">
      <c r="A181" s="30"/>
      <c r="B181" s="18"/>
      <c r="C181" s="32"/>
      <c r="D181" s="32"/>
      <c r="E181" s="37" t="s">
        <v>93</v>
      </c>
      <c r="F181" s="32">
        <v>13830</v>
      </c>
      <c r="G181" s="32">
        <v>13830</v>
      </c>
      <c r="H181" s="32">
        <v>10793</v>
      </c>
      <c r="I181" s="32">
        <v>13830</v>
      </c>
      <c r="J181" s="32">
        <v>13830</v>
      </c>
      <c r="K181" s="32">
        <v>13830</v>
      </c>
      <c r="L181" s="32">
        <v>13830</v>
      </c>
      <c r="M181" s="32">
        <v>13830</v>
      </c>
      <c r="N181" s="32">
        <v>13830</v>
      </c>
      <c r="O181" s="32">
        <v>13830</v>
      </c>
      <c r="P181" s="32">
        <v>13830</v>
      </c>
      <c r="Q181" s="32">
        <v>13830</v>
      </c>
      <c r="R181" s="32">
        <v>13830</v>
      </c>
      <c r="S181" s="32">
        <v>13830</v>
      </c>
      <c r="T181" s="32">
        <v>13830</v>
      </c>
      <c r="U181" s="32">
        <v>13830</v>
      </c>
      <c r="V181" s="32">
        <v>13830</v>
      </c>
      <c r="W181" s="32">
        <v>13830</v>
      </c>
      <c r="X181" s="32">
        <v>13830</v>
      </c>
      <c r="Y181" s="32">
        <v>13830</v>
      </c>
      <c r="Z181" s="32">
        <v>13830</v>
      </c>
      <c r="AA181" s="32">
        <v>13830</v>
      </c>
      <c r="AB181" s="32">
        <v>13830</v>
      </c>
      <c r="AC181" s="32">
        <v>13830</v>
      </c>
      <c r="AD181" s="32">
        <v>13830</v>
      </c>
      <c r="AE181" s="32">
        <v>13830</v>
      </c>
      <c r="AF181" s="32">
        <v>13830</v>
      </c>
      <c r="AG181" s="32">
        <v>13830</v>
      </c>
      <c r="AH181" s="32">
        <v>13830</v>
      </c>
      <c r="AI181" s="32">
        <v>13830</v>
      </c>
      <c r="AJ181" s="32">
        <v>13830</v>
      </c>
      <c r="AK181" s="32">
        <v>13830</v>
      </c>
      <c r="AL181" s="32">
        <v>13830</v>
      </c>
      <c r="AM181" s="19"/>
    </row>
    <row r="182" spans="1:39" ht="13.5" customHeight="1">
      <c r="A182" s="30"/>
      <c r="B182" s="18"/>
      <c r="C182" s="32"/>
      <c r="D182" s="32"/>
      <c r="E182" s="37" t="s">
        <v>94</v>
      </c>
      <c r="F182" s="32">
        <v>15000</v>
      </c>
      <c r="G182" s="32">
        <v>15000</v>
      </c>
      <c r="H182" s="32">
        <v>11706</v>
      </c>
      <c r="I182" s="32">
        <v>15000</v>
      </c>
      <c r="J182" s="32">
        <v>15000</v>
      </c>
      <c r="K182" s="32">
        <v>15000</v>
      </c>
      <c r="L182" s="32">
        <v>15000</v>
      </c>
      <c r="M182" s="32">
        <v>15000</v>
      </c>
      <c r="N182" s="32">
        <v>15000</v>
      </c>
      <c r="O182" s="32">
        <v>15000</v>
      </c>
      <c r="P182" s="32">
        <v>15000</v>
      </c>
      <c r="Q182" s="32">
        <v>15000</v>
      </c>
      <c r="R182" s="32">
        <v>15000</v>
      </c>
      <c r="S182" s="32">
        <v>15000</v>
      </c>
      <c r="T182" s="32">
        <v>15000</v>
      </c>
      <c r="U182" s="32">
        <v>15000</v>
      </c>
      <c r="V182" s="32">
        <v>15000</v>
      </c>
      <c r="W182" s="32">
        <v>15000</v>
      </c>
      <c r="X182" s="32">
        <v>15000</v>
      </c>
      <c r="Y182" s="32">
        <v>15000</v>
      </c>
      <c r="Z182" s="32">
        <v>15000</v>
      </c>
      <c r="AA182" s="32">
        <v>15000</v>
      </c>
      <c r="AB182" s="32">
        <v>15000</v>
      </c>
      <c r="AC182" s="32">
        <v>15000</v>
      </c>
      <c r="AD182" s="32">
        <v>15000</v>
      </c>
      <c r="AE182" s="32">
        <v>15000</v>
      </c>
      <c r="AF182" s="32">
        <v>15000</v>
      </c>
      <c r="AG182" s="32">
        <v>15000</v>
      </c>
      <c r="AH182" s="32">
        <v>15000</v>
      </c>
      <c r="AI182" s="32">
        <v>15000</v>
      </c>
      <c r="AJ182" s="32">
        <v>15000</v>
      </c>
      <c r="AK182" s="32">
        <v>15000</v>
      </c>
      <c r="AL182" s="32">
        <v>15000</v>
      </c>
      <c r="AM182" s="19"/>
    </row>
    <row r="183" spans="1:39" ht="13.5" customHeight="1">
      <c r="A183" s="30"/>
      <c r="B183" s="18"/>
      <c r="C183" s="32"/>
      <c r="D183" s="32"/>
      <c r="E183" s="37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19"/>
    </row>
    <row r="184" spans="1:39" ht="13.5" customHeight="1">
      <c r="A184" s="30"/>
      <c r="B184" s="18"/>
      <c r="C184" s="32"/>
      <c r="D184" s="32"/>
      <c r="E184" s="36" t="s">
        <v>68</v>
      </c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19"/>
    </row>
    <row r="185" spans="1:39" ht="13.5" customHeight="1">
      <c r="A185" s="30"/>
      <c r="B185" s="18"/>
      <c r="C185" s="32"/>
      <c r="D185" s="32"/>
      <c r="E185" s="37" t="s">
        <v>163</v>
      </c>
      <c r="F185" s="32">
        <v>38063</v>
      </c>
      <c r="G185" s="32">
        <v>18000</v>
      </c>
      <c r="H185" s="32">
        <v>14047</v>
      </c>
      <c r="I185" s="32">
        <v>18000</v>
      </c>
      <c r="J185" s="32">
        <v>18000</v>
      </c>
      <c r="K185" s="32">
        <v>18000</v>
      </c>
      <c r="L185" s="32">
        <v>18000</v>
      </c>
      <c r="M185" s="32">
        <v>18000</v>
      </c>
      <c r="N185" s="32">
        <v>18000</v>
      </c>
      <c r="O185" s="32">
        <v>18000</v>
      </c>
      <c r="P185" s="32">
        <v>18000</v>
      </c>
      <c r="Q185" s="32">
        <v>18000</v>
      </c>
      <c r="R185" s="32">
        <v>18000</v>
      </c>
      <c r="S185" s="32">
        <v>18000</v>
      </c>
      <c r="T185" s="32">
        <v>18000</v>
      </c>
      <c r="U185" s="32">
        <v>18000</v>
      </c>
      <c r="V185" s="32">
        <v>18000</v>
      </c>
      <c r="W185" s="32">
        <v>18000</v>
      </c>
      <c r="X185" s="32">
        <v>18000</v>
      </c>
      <c r="Y185" s="32">
        <v>18000</v>
      </c>
      <c r="Z185" s="32">
        <v>18000</v>
      </c>
      <c r="AA185" s="32">
        <v>18000</v>
      </c>
      <c r="AB185" s="32">
        <v>18000</v>
      </c>
      <c r="AC185" s="32">
        <v>18000</v>
      </c>
      <c r="AD185" s="32">
        <v>18000</v>
      </c>
      <c r="AE185" s="32">
        <v>18000</v>
      </c>
      <c r="AF185" s="32">
        <v>18000</v>
      </c>
      <c r="AG185" s="32">
        <v>18000</v>
      </c>
      <c r="AH185" s="32">
        <v>18000</v>
      </c>
      <c r="AI185" s="32">
        <v>18000</v>
      </c>
      <c r="AJ185" s="32">
        <v>18000</v>
      </c>
      <c r="AK185" s="32">
        <v>18000</v>
      </c>
      <c r="AL185" s="32">
        <v>18000</v>
      </c>
      <c r="AM185" s="19"/>
    </row>
    <row r="186" spans="1:39" ht="13.5" customHeight="1">
      <c r="A186" s="30"/>
      <c r="B186" s="18"/>
      <c r="C186" s="32"/>
      <c r="D186" s="32"/>
      <c r="E186" s="37" t="s">
        <v>162</v>
      </c>
      <c r="F186" s="32">
        <v>69234</v>
      </c>
      <c r="G186" s="32">
        <v>55000</v>
      </c>
      <c r="H186" s="32">
        <v>42922</v>
      </c>
      <c r="I186" s="32">
        <v>55000</v>
      </c>
      <c r="J186" s="32">
        <v>55000</v>
      </c>
      <c r="K186" s="32">
        <v>55000</v>
      </c>
      <c r="L186" s="32">
        <v>55000</v>
      </c>
      <c r="M186" s="32">
        <v>55000</v>
      </c>
      <c r="N186" s="32">
        <v>55000</v>
      </c>
      <c r="O186" s="32">
        <v>55000</v>
      </c>
      <c r="P186" s="32">
        <v>55000</v>
      </c>
      <c r="Q186" s="32">
        <v>55000</v>
      </c>
      <c r="R186" s="32">
        <v>55000</v>
      </c>
      <c r="S186" s="32">
        <v>55000</v>
      </c>
      <c r="T186" s="32">
        <v>55000</v>
      </c>
      <c r="U186" s="32">
        <v>55000</v>
      </c>
      <c r="V186" s="32">
        <v>55000</v>
      </c>
      <c r="W186" s="32">
        <v>55000</v>
      </c>
      <c r="X186" s="32">
        <v>55000</v>
      </c>
      <c r="Y186" s="32">
        <v>55000</v>
      </c>
      <c r="Z186" s="32">
        <v>55000</v>
      </c>
      <c r="AA186" s="32">
        <v>55000</v>
      </c>
      <c r="AB186" s="32">
        <v>55000</v>
      </c>
      <c r="AC186" s="32">
        <v>55000</v>
      </c>
      <c r="AD186" s="32">
        <v>55000</v>
      </c>
      <c r="AE186" s="32">
        <v>55000</v>
      </c>
      <c r="AF186" s="32">
        <v>55000</v>
      </c>
      <c r="AG186" s="32">
        <v>55000</v>
      </c>
      <c r="AH186" s="32">
        <v>55000</v>
      </c>
      <c r="AI186" s="32">
        <v>55000</v>
      </c>
      <c r="AJ186" s="32">
        <v>55000</v>
      </c>
      <c r="AK186" s="32">
        <v>55000</v>
      </c>
      <c r="AL186" s="32">
        <v>55000</v>
      </c>
      <c r="AM186" s="19"/>
    </row>
    <row r="187" spans="1:39" ht="13.5" customHeight="1">
      <c r="A187" s="30"/>
      <c r="B187" s="18"/>
      <c r="C187" s="32"/>
      <c r="D187" s="32"/>
      <c r="E187" s="37" t="s">
        <v>161</v>
      </c>
      <c r="F187" s="32">
        <v>133492</v>
      </c>
      <c r="G187" s="32">
        <v>133492</v>
      </c>
      <c r="H187" s="32">
        <v>111446</v>
      </c>
      <c r="I187" s="32">
        <v>126048</v>
      </c>
      <c r="J187" s="32">
        <v>116938</v>
      </c>
      <c r="K187" s="32">
        <v>116938</v>
      </c>
      <c r="L187" s="32">
        <v>116938</v>
      </c>
      <c r="M187" s="32">
        <v>116938.15</v>
      </c>
      <c r="N187" s="32">
        <v>116938</v>
      </c>
      <c r="O187" s="32">
        <v>116938</v>
      </c>
      <c r="P187" s="32">
        <v>116938</v>
      </c>
      <c r="Q187" s="32">
        <v>116938</v>
      </c>
      <c r="R187" s="32">
        <v>116938.15</v>
      </c>
      <c r="S187" s="32">
        <v>116938.2</v>
      </c>
      <c r="T187" s="32">
        <v>116938</v>
      </c>
      <c r="U187" s="32">
        <v>116938</v>
      </c>
      <c r="V187" s="32">
        <v>116938</v>
      </c>
      <c r="W187" s="32">
        <v>116938</v>
      </c>
      <c r="X187" s="32">
        <v>116938</v>
      </c>
      <c r="Y187" s="32">
        <v>116938</v>
      </c>
      <c r="Z187" s="32">
        <v>116938</v>
      </c>
      <c r="AA187" s="32">
        <v>116938</v>
      </c>
      <c r="AB187" s="32">
        <v>116938</v>
      </c>
      <c r="AC187" s="32">
        <v>116938</v>
      </c>
      <c r="AD187" s="32">
        <v>116938</v>
      </c>
      <c r="AE187" s="32">
        <v>116938</v>
      </c>
      <c r="AF187" s="32">
        <v>116938</v>
      </c>
      <c r="AG187" s="32">
        <v>116938</v>
      </c>
      <c r="AH187" s="32">
        <v>116938</v>
      </c>
      <c r="AI187" s="32">
        <v>116938</v>
      </c>
      <c r="AJ187" s="32">
        <v>116938</v>
      </c>
      <c r="AK187" s="32">
        <v>116938</v>
      </c>
      <c r="AL187" s="32">
        <v>116938</v>
      </c>
      <c r="AM187" s="19"/>
    </row>
    <row r="188" spans="1:39" ht="13.5" customHeight="1">
      <c r="A188" s="8"/>
      <c r="B188" s="18"/>
      <c r="C188" s="32"/>
      <c r="D188" s="32"/>
      <c r="E188" s="40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19"/>
    </row>
    <row r="189" spans="1:39" ht="13.5" customHeight="1">
      <c r="A189" s="31"/>
      <c r="B189" s="18"/>
      <c r="C189" s="32"/>
      <c r="D189" s="32"/>
      <c r="E189" s="50" t="s">
        <v>166</v>
      </c>
      <c r="F189" s="51"/>
      <c r="G189" s="51"/>
      <c r="H189" s="51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19"/>
    </row>
    <row r="190" spans="1:39" ht="13.5" customHeight="1">
      <c r="A190" s="30"/>
      <c r="B190" s="18"/>
      <c r="C190" s="32"/>
      <c r="D190" s="32"/>
      <c r="E190" s="37" t="s">
        <v>167</v>
      </c>
      <c r="F190" s="52">
        <v>89</v>
      </c>
      <c r="G190" s="52">
        <v>77.55</v>
      </c>
      <c r="H190" s="52">
        <v>65.400000000000006</v>
      </c>
      <c r="I190" s="52">
        <v>92.747100000000003</v>
      </c>
      <c r="J190" s="52">
        <v>93.993899999999996</v>
      </c>
      <c r="K190" s="52">
        <v>95.230099999999993</v>
      </c>
      <c r="L190" s="52">
        <v>96.454899999999995</v>
      </c>
      <c r="M190" s="52">
        <v>97.668136000000004</v>
      </c>
      <c r="N190" s="52">
        <v>98.868399999999994</v>
      </c>
      <c r="O190" s="52">
        <v>100.05500000000001</v>
      </c>
      <c r="P190" s="52">
        <v>101.22799999999999</v>
      </c>
      <c r="Q190" s="52">
        <v>102.386</v>
      </c>
      <c r="R190" s="52">
        <v>103.52843</v>
      </c>
      <c r="S190" s="52">
        <v>104.6545</v>
      </c>
      <c r="T190" s="52">
        <v>105.76300000000001</v>
      </c>
      <c r="U190" s="52">
        <v>106.854</v>
      </c>
      <c r="V190" s="52">
        <v>107.92700000000001</v>
      </c>
      <c r="W190" s="52">
        <v>108.98</v>
      </c>
      <c r="X190" s="52">
        <v>110.01300000000001</v>
      </c>
      <c r="Y190" s="52">
        <v>111.026</v>
      </c>
      <c r="Z190" s="52">
        <v>112.018</v>
      </c>
      <c r="AA190" s="52">
        <v>112.988</v>
      </c>
      <c r="AB190" s="52">
        <v>113.93600000000001</v>
      </c>
      <c r="AC190" s="52">
        <v>114.86199999999999</v>
      </c>
      <c r="AD190" s="52">
        <v>115.765</v>
      </c>
      <c r="AE190" s="52">
        <v>116.646</v>
      </c>
      <c r="AF190" s="52">
        <v>117.503</v>
      </c>
      <c r="AG190" s="52">
        <v>118.336</v>
      </c>
      <c r="AH190" s="52">
        <v>119.146</v>
      </c>
      <c r="AI190" s="52">
        <v>119.931</v>
      </c>
      <c r="AJ190" s="52">
        <v>120.693</v>
      </c>
      <c r="AK190" s="52">
        <v>121.43</v>
      </c>
      <c r="AL190" s="52">
        <v>122.143</v>
      </c>
      <c r="AM190" s="19"/>
    </row>
    <row r="191" spans="1:39" ht="13.5" customHeight="1">
      <c r="A191" s="30"/>
      <c r="B191" s="18"/>
      <c r="C191" s="32"/>
      <c r="D191" s="32"/>
      <c r="E191" s="37" t="s">
        <v>168</v>
      </c>
      <c r="F191" s="52">
        <v>38.96</v>
      </c>
      <c r="G191" s="52">
        <v>27.71</v>
      </c>
      <c r="H191" s="52">
        <v>40.5</v>
      </c>
      <c r="I191" s="52">
        <v>40.627800000000001</v>
      </c>
      <c r="J191" s="52">
        <v>41.173999999999999</v>
      </c>
      <c r="K191" s="52">
        <v>41.715499999999999</v>
      </c>
      <c r="L191" s="52">
        <v>42.252000000000002</v>
      </c>
      <c r="M191" s="52">
        <v>42.783453999999999</v>
      </c>
      <c r="N191" s="52">
        <v>43.309199999999997</v>
      </c>
      <c r="O191" s="52">
        <v>43.829099999999997</v>
      </c>
      <c r="P191" s="52">
        <v>44.342799999999997</v>
      </c>
      <c r="Q191" s="52">
        <v>44.850099999999998</v>
      </c>
      <c r="R191" s="52">
        <v>45.350549999999998</v>
      </c>
      <c r="S191" s="52">
        <v>45.843829999999997</v>
      </c>
      <c r="T191" s="52">
        <v>46.329599999999999</v>
      </c>
      <c r="U191" s="52">
        <v>46.807499999999997</v>
      </c>
      <c r="V191" s="52">
        <v>47.277200000000001</v>
      </c>
      <c r="W191" s="52">
        <v>47.738599999999998</v>
      </c>
      <c r="X191" s="52">
        <v>48.191200000000002</v>
      </c>
      <c r="Y191" s="52">
        <v>48.634900000000002</v>
      </c>
      <c r="Z191" s="52">
        <v>49.069299999999998</v>
      </c>
      <c r="AA191" s="52">
        <v>49.494300000000003</v>
      </c>
      <c r="AB191" s="52">
        <v>49.909599999999998</v>
      </c>
      <c r="AC191" s="52">
        <v>50.315199999999997</v>
      </c>
      <c r="AD191" s="52">
        <v>50.710900000000002</v>
      </c>
      <c r="AE191" s="52">
        <v>51.096499999999999</v>
      </c>
      <c r="AF191" s="52">
        <v>51.472000000000001</v>
      </c>
      <c r="AG191" s="52">
        <v>51.837000000000003</v>
      </c>
      <c r="AH191" s="52">
        <v>52.191600000000001</v>
      </c>
      <c r="AI191" s="52">
        <v>52.535800000000002</v>
      </c>
      <c r="AJ191" s="52">
        <v>52.869300000000003</v>
      </c>
      <c r="AK191" s="52">
        <v>53.192100000000003</v>
      </c>
      <c r="AL191" s="52">
        <v>53.5045</v>
      </c>
      <c r="AM191" s="19"/>
    </row>
    <row r="192" spans="1:39" ht="13.5" customHeight="1">
      <c r="A192" s="30"/>
      <c r="B192" s="18"/>
      <c r="C192" s="32"/>
      <c r="D192" s="32"/>
      <c r="E192" s="37" t="s">
        <v>169</v>
      </c>
      <c r="F192" s="52">
        <v>1.25</v>
      </c>
      <c r="G192" s="52">
        <v>1.1499999999999999</v>
      </c>
      <c r="H192" s="52">
        <v>1.34</v>
      </c>
      <c r="I192" s="52">
        <v>1.30345</v>
      </c>
      <c r="J192" s="52">
        <v>1.32097</v>
      </c>
      <c r="K192" s="52">
        <v>1.3383400000000001</v>
      </c>
      <c r="L192" s="52">
        <v>1.3555600000000001</v>
      </c>
      <c r="M192" s="52">
        <v>1.3726056</v>
      </c>
      <c r="N192" s="52">
        <v>1.38947</v>
      </c>
      <c r="O192" s="52">
        <v>1.40615</v>
      </c>
      <c r="P192" s="52">
        <v>1.4226300000000001</v>
      </c>
      <c r="Q192" s="52">
        <v>1.4389099999999999</v>
      </c>
      <c r="R192" s="52">
        <v>1.4549647999999999</v>
      </c>
      <c r="S192" s="52">
        <v>1.47079</v>
      </c>
      <c r="T192" s="52">
        <v>1.48638</v>
      </c>
      <c r="U192" s="52">
        <v>1.5017100000000001</v>
      </c>
      <c r="V192" s="52">
        <v>1.51678</v>
      </c>
      <c r="W192" s="52">
        <v>1.5315799999999999</v>
      </c>
      <c r="X192" s="52">
        <v>1.5461</v>
      </c>
      <c r="Y192" s="52">
        <v>1.56033</v>
      </c>
      <c r="Z192" s="52">
        <v>1.5742700000000001</v>
      </c>
      <c r="AA192" s="52">
        <v>1.5879099999999999</v>
      </c>
      <c r="AB192" s="52">
        <v>1.6012299999999999</v>
      </c>
      <c r="AC192" s="52">
        <v>1.6142399999999999</v>
      </c>
      <c r="AD192" s="52">
        <v>1.6269400000000001</v>
      </c>
      <c r="AE192" s="52">
        <v>1.63931</v>
      </c>
      <c r="AF192" s="52">
        <v>1.6513599999999999</v>
      </c>
      <c r="AG192" s="52">
        <v>1.66307</v>
      </c>
      <c r="AH192" s="52">
        <v>1.6744399999999999</v>
      </c>
      <c r="AI192" s="52">
        <v>1.6854899999999999</v>
      </c>
      <c r="AJ192" s="52">
        <v>1.69618</v>
      </c>
      <c r="AK192" s="52">
        <v>1.7065399999999999</v>
      </c>
      <c r="AL192" s="52">
        <v>1.7165600000000001</v>
      </c>
      <c r="AM192" s="19"/>
    </row>
    <row r="193" spans="1:39" ht="13.5" customHeight="1">
      <c r="A193" s="30"/>
      <c r="B193" s="18"/>
      <c r="C193" s="32"/>
      <c r="D193" s="32"/>
      <c r="E193" s="37" t="s">
        <v>170</v>
      </c>
      <c r="F193" s="52">
        <v>129.16</v>
      </c>
      <c r="G193" s="52">
        <v>106.41</v>
      </c>
      <c r="H193" s="52">
        <v>107.24</v>
      </c>
      <c r="I193" s="52">
        <v>134.68</v>
      </c>
      <c r="J193" s="52">
        <v>136.49</v>
      </c>
      <c r="K193" s="52">
        <v>138.28</v>
      </c>
      <c r="L193" s="52">
        <v>140.06</v>
      </c>
      <c r="M193" s="52">
        <v>141.82</v>
      </c>
      <c r="N193" s="52">
        <v>143.57</v>
      </c>
      <c r="O193" s="52">
        <v>145.29</v>
      </c>
      <c r="P193" s="52">
        <v>146.99</v>
      </c>
      <c r="Q193" s="52">
        <v>148.68</v>
      </c>
      <c r="R193" s="52">
        <v>150.33000000000001</v>
      </c>
      <c r="S193" s="52">
        <v>151.97</v>
      </c>
      <c r="T193" s="52">
        <v>153.58000000000001</v>
      </c>
      <c r="U193" s="52">
        <v>155.16</v>
      </c>
      <c r="V193" s="52">
        <v>156.72</v>
      </c>
      <c r="W193" s="52">
        <v>158.25</v>
      </c>
      <c r="X193" s="52">
        <v>159.75</v>
      </c>
      <c r="Y193" s="52">
        <v>161.22</v>
      </c>
      <c r="Z193" s="52">
        <v>162.66</v>
      </c>
      <c r="AA193" s="52">
        <v>164.07</v>
      </c>
      <c r="AB193" s="52">
        <v>165.45</v>
      </c>
      <c r="AC193" s="52">
        <v>166.79</v>
      </c>
      <c r="AD193" s="52">
        <v>168.1</v>
      </c>
      <c r="AE193" s="52">
        <v>169.38</v>
      </c>
      <c r="AF193" s="52">
        <v>170.63</v>
      </c>
      <c r="AG193" s="52">
        <v>171.84</v>
      </c>
      <c r="AH193" s="52">
        <v>173.01</v>
      </c>
      <c r="AI193" s="52">
        <v>174.15</v>
      </c>
      <c r="AJ193" s="52">
        <v>175.26</v>
      </c>
      <c r="AK193" s="52">
        <v>176.33</v>
      </c>
      <c r="AL193" s="52">
        <v>177.36</v>
      </c>
      <c r="AM193" s="19"/>
    </row>
    <row r="194" spans="1:39" ht="13.5" customHeight="1">
      <c r="A194" s="30"/>
      <c r="B194" s="18"/>
      <c r="C194" s="32"/>
      <c r="D194" s="32"/>
      <c r="E194" s="53" t="s">
        <v>171</v>
      </c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19"/>
    </row>
    <row r="195" spans="1:39" ht="13.5" customHeight="1">
      <c r="A195" s="30"/>
      <c r="B195" s="18"/>
      <c r="C195" s="32"/>
      <c r="D195" s="32"/>
      <c r="E195" s="37" t="s">
        <v>172</v>
      </c>
      <c r="F195" s="52">
        <v>45.42</v>
      </c>
      <c r="G195" s="52">
        <v>19.29</v>
      </c>
      <c r="H195" s="52">
        <v>19.77</v>
      </c>
      <c r="I195" s="52">
        <v>45.4208</v>
      </c>
      <c r="J195" s="52">
        <v>44.628700000000002</v>
      </c>
      <c r="K195" s="52">
        <v>48.037100000000002</v>
      </c>
      <c r="L195" s="52">
        <v>47.494</v>
      </c>
      <c r="M195" s="52">
        <v>50.757480000000001</v>
      </c>
      <c r="N195" s="52">
        <v>50.108499999999999</v>
      </c>
      <c r="O195" s="52">
        <v>53.561500000000002</v>
      </c>
      <c r="P195" s="52">
        <v>53.374899999999997</v>
      </c>
      <c r="Q195" s="52">
        <v>56.270699999999998</v>
      </c>
      <c r="R195" s="52">
        <v>56.017778</v>
      </c>
      <c r="S195" s="52">
        <v>59.340690000000002</v>
      </c>
      <c r="T195" s="52">
        <v>59.366300000000003</v>
      </c>
      <c r="U195" s="52">
        <v>62.447899999999997</v>
      </c>
      <c r="V195" s="52">
        <v>62.660699999999999</v>
      </c>
      <c r="W195" s="52">
        <v>65.328599999999994</v>
      </c>
      <c r="X195" s="52">
        <v>65.899799999999999</v>
      </c>
      <c r="Y195" s="52">
        <v>68.424000000000007</v>
      </c>
      <c r="Z195" s="52">
        <v>69.0822</v>
      </c>
      <c r="AA195" s="52">
        <v>71.713800000000006</v>
      </c>
      <c r="AB195" s="52">
        <v>72.529600000000002</v>
      </c>
      <c r="AC195" s="52">
        <v>74.949799999999996</v>
      </c>
      <c r="AD195" s="52">
        <v>75.922799999999995</v>
      </c>
      <c r="AE195" s="52">
        <v>77.902600000000007</v>
      </c>
      <c r="AF195" s="52">
        <v>79.017099999999999</v>
      </c>
      <c r="AG195" s="52">
        <v>81.040999999999997</v>
      </c>
      <c r="AH195" s="52">
        <v>82.389200000000002</v>
      </c>
      <c r="AI195" s="52">
        <v>84.380499999999998</v>
      </c>
      <c r="AJ195" s="52">
        <v>85.465900000000005</v>
      </c>
      <c r="AK195" s="52">
        <v>87.426699999999997</v>
      </c>
      <c r="AL195" s="52">
        <v>88.645200000000003</v>
      </c>
      <c r="AM195" s="19"/>
    </row>
    <row r="196" spans="1:39" ht="13.5" customHeight="1">
      <c r="A196" s="30"/>
      <c r="B196" s="18"/>
      <c r="C196" s="32"/>
      <c r="D196" s="32"/>
      <c r="E196" s="37" t="s">
        <v>173</v>
      </c>
      <c r="F196" s="52">
        <v>18.66</v>
      </c>
      <c r="G196" s="52">
        <v>10.16</v>
      </c>
      <c r="H196" s="52">
        <v>8.5399999999999991</v>
      </c>
      <c r="I196" s="52">
        <v>18.66</v>
      </c>
      <c r="J196" s="52">
        <v>18.334599999999998</v>
      </c>
      <c r="K196" s="52">
        <v>19.7348</v>
      </c>
      <c r="L196" s="52">
        <v>19.511700000000001</v>
      </c>
      <c r="M196" s="52">
        <v>20.852421</v>
      </c>
      <c r="N196" s="52">
        <v>20.585799999999999</v>
      </c>
      <c r="O196" s="52">
        <v>22.0044</v>
      </c>
      <c r="P196" s="52">
        <v>21.927700000000002</v>
      </c>
      <c r="Q196" s="52">
        <v>23.1174</v>
      </c>
      <c r="R196" s="52">
        <v>23.013480000000001</v>
      </c>
      <c r="S196" s="52">
        <v>24.378620000000002</v>
      </c>
      <c r="T196" s="52">
        <v>24.389099999999999</v>
      </c>
      <c r="U196" s="52">
        <v>25.655100000000001</v>
      </c>
      <c r="V196" s="52">
        <v>25.7425</v>
      </c>
      <c r="W196" s="52">
        <v>26.8386</v>
      </c>
      <c r="X196" s="52">
        <v>27.0733</v>
      </c>
      <c r="Y196" s="52">
        <v>28.110299999999999</v>
      </c>
      <c r="Z196" s="52">
        <v>28.380700000000001</v>
      </c>
      <c r="AA196" s="52">
        <v>29.4618</v>
      </c>
      <c r="AB196" s="52">
        <v>29.796900000000001</v>
      </c>
      <c r="AC196" s="52">
        <v>30.7912</v>
      </c>
      <c r="AD196" s="52">
        <v>31.190999999999999</v>
      </c>
      <c r="AE196" s="52">
        <v>32.004300000000001</v>
      </c>
      <c r="AF196" s="52">
        <v>32.462200000000003</v>
      </c>
      <c r="AG196" s="52">
        <v>33.293599999999998</v>
      </c>
      <c r="AH196" s="52">
        <v>33.847499999999997</v>
      </c>
      <c r="AI196" s="52">
        <v>34.665599999999998</v>
      </c>
      <c r="AJ196" s="52">
        <v>35.111499999999999</v>
      </c>
      <c r="AK196" s="52">
        <v>35.917000000000002</v>
      </c>
      <c r="AL196" s="52">
        <v>36.4176</v>
      </c>
      <c r="AM196" s="19"/>
    </row>
    <row r="197" spans="1:39" ht="13.5" customHeight="1">
      <c r="A197" s="30"/>
      <c r="B197" s="18"/>
      <c r="C197" s="32"/>
      <c r="D197" s="32"/>
      <c r="E197" s="37" t="s">
        <v>174</v>
      </c>
      <c r="F197" s="52">
        <v>9.74</v>
      </c>
      <c r="G197" s="52">
        <v>7.06</v>
      </c>
      <c r="H197" s="52">
        <v>5.83</v>
      </c>
      <c r="I197" s="52">
        <v>9.7407599999999999</v>
      </c>
      <c r="J197" s="52">
        <v>9.5708900000000003</v>
      </c>
      <c r="K197" s="52">
        <v>10.3018</v>
      </c>
      <c r="L197" s="52">
        <v>10.1854</v>
      </c>
      <c r="M197" s="52">
        <v>10.885242</v>
      </c>
      <c r="N197" s="52">
        <v>10.7461</v>
      </c>
      <c r="O197" s="52">
        <v>11.486599999999999</v>
      </c>
      <c r="P197" s="52">
        <v>11.4466</v>
      </c>
      <c r="Q197" s="52">
        <v>12.067600000000001</v>
      </c>
      <c r="R197" s="52">
        <v>12.013344</v>
      </c>
      <c r="S197" s="52">
        <v>12.725960000000001</v>
      </c>
      <c r="T197" s="52">
        <v>12.731400000000001</v>
      </c>
      <c r="U197" s="52">
        <v>13.392300000000001</v>
      </c>
      <c r="V197" s="52">
        <v>13.438000000000001</v>
      </c>
      <c r="W197" s="52">
        <v>14.0101</v>
      </c>
      <c r="X197" s="52">
        <v>14.1326</v>
      </c>
      <c r="Y197" s="52">
        <v>14.6739</v>
      </c>
      <c r="Z197" s="52">
        <v>14.815099999999999</v>
      </c>
      <c r="AA197" s="52">
        <v>15.3795</v>
      </c>
      <c r="AB197" s="52">
        <v>15.554399999999999</v>
      </c>
      <c r="AC197" s="52">
        <v>16.073399999999999</v>
      </c>
      <c r="AD197" s="52">
        <v>16.2821</v>
      </c>
      <c r="AE197" s="52">
        <v>16.706700000000001</v>
      </c>
      <c r="AF197" s="52">
        <v>16.945699999999999</v>
      </c>
      <c r="AG197" s="52">
        <v>17.3797</v>
      </c>
      <c r="AH197" s="52">
        <v>17.668800000000001</v>
      </c>
      <c r="AI197" s="52">
        <v>18.0959</v>
      </c>
      <c r="AJ197" s="52">
        <v>18.328700000000001</v>
      </c>
      <c r="AK197" s="52">
        <v>18.749199999999998</v>
      </c>
      <c r="AL197" s="52">
        <v>19.0105</v>
      </c>
      <c r="AM197" s="19"/>
    </row>
    <row r="198" spans="1:39" ht="13.5" customHeight="1">
      <c r="A198" s="30"/>
      <c r="B198" s="18"/>
      <c r="C198" s="32"/>
      <c r="D198" s="32"/>
      <c r="E198" s="37" t="s">
        <v>170</v>
      </c>
      <c r="F198" s="52">
        <v>73.819999999999993</v>
      </c>
      <c r="G198" s="52">
        <v>36.51</v>
      </c>
      <c r="H198" s="52">
        <v>34.14</v>
      </c>
      <c r="I198" s="52">
        <v>73.819999999999993</v>
      </c>
      <c r="J198" s="52">
        <v>72.53</v>
      </c>
      <c r="K198" s="52">
        <v>78.069999999999993</v>
      </c>
      <c r="L198" s="52">
        <v>77.19</v>
      </c>
      <c r="M198" s="52">
        <v>82.5</v>
      </c>
      <c r="N198" s="52">
        <v>81.44</v>
      </c>
      <c r="O198" s="52">
        <v>87.05</v>
      </c>
      <c r="P198" s="52">
        <v>86.75</v>
      </c>
      <c r="Q198" s="52">
        <v>91.46</v>
      </c>
      <c r="R198" s="52">
        <v>91.04</v>
      </c>
      <c r="S198" s="52">
        <v>96.45</v>
      </c>
      <c r="T198" s="52">
        <v>96.49</v>
      </c>
      <c r="U198" s="52">
        <v>101.5</v>
      </c>
      <c r="V198" s="52">
        <v>101.84</v>
      </c>
      <c r="W198" s="52">
        <v>106.18</v>
      </c>
      <c r="X198" s="52">
        <v>107.11</v>
      </c>
      <c r="Y198" s="52">
        <v>111.21</v>
      </c>
      <c r="Z198" s="52">
        <v>112.28</v>
      </c>
      <c r="AA198" s="52">
        <v>116.56</v>
      </c>
      <c r="AB198" s="52">
        <v>117.88</v>
      </c>
      <c r="AC198" s="52">
        <v>121.81</v>
      </c>
      <c r="AD198" s="52">
        <v>123.4</v>
      </c>
      <c r="AE198" s="52">
        <v>126.61</v>
      </c>
      <c r="AF198" s="52">
        <v>128.41999999999999</v>
      </c>
      <c r="AG198" s="52">
        <v>131.71</v>
      </c>
      <c r="AH198" s="52">
        <v>133.91</v>
      </c>
      <c r="AI198" s="52">
        <v>137.13999999999999</v>
      </c>
      <c r="AJ198" s="52">
        <v>138.91</v>
      </c>
      <c r="AK198" s="52">
        <v>142.09</v>
      </c>
      <c r="AL198" s="52">
        <v>144.07</v>
      </c>
      <c r="AM198" s="19"/>
    </row>
    <row r="199" spans="1:39" ht="13.5" customHeight="1">
      <c r="A199" s="8"/>
      <c r="B199" s="18"/>
      <c r="C199" s="41"/>
      <c r="D199" s="41"/>
      <c r="E199" s="40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19"/>
    </row>
    <row r="200" spans="1:39" ht="13.5" customHeight="1">
      <c r="A200" s="8"/>
      <c r="B200" s="8"/>
      <c r="C200" s="8"/>
      <c r="D200" s="8"/>
      <c r="E200" s="13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ht="13.5" customHeight="1">
      <c r="A201" s="8"/>
      <c r="B201" s="8">
        <v>1</v>
      </c>
      <c r="C201" s="8"/>
      <c r="D201" s="8"/>
      <c r="E201" s="13" t="s">
        <v>176</v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ht="13.5" customHeight="1">
      <c r="A202" s="8"/>
      <c r="B202" s="8">
        <v>2</v>
      </c>
      <c r="C202" s="8"/>
      <c r="D202" s="8"/>
      <c r="E202" s="13" t="s">
        <v>177</v>
      </c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ht="13.5" customHeight="1">
      <c r="A203" s="8"/>
      <c r="B203" s="8">
        <v>3</v>
      </c>
      <c r="C203" s="8"/>
      <c r="D203" s="8"/>
      <c r="E203" s="13" t="s">
        <v>178</v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ht="13.5" customHeight="1">
      <c r="A204" s="8"/>
      <c r="B204" s="8">
        <v>4</v>
      </c>
      <c r="C204" s="8"/>
      <c r="D204" s="8"/>
      <c r="E204" s="22" t="s">
        <v>179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ht="13.5" customHeight="1">
      <c r="A205" s="8"/>
      <c r="B205" s="8">
        <v>5</v>
      </c>
      <c r="C205" s="8"/>
      <c r="D205" s="8"/>
      <c r="E205" s="22" t="s">
        <v>180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ht="13.5" customHeight="1">
      <c r="A206" s="8"/>
      <c r="B206" s="8">
        <v>6</v>
      </c>
      <c r="C206" s="8"/>
      <c r="D206" s="8"/>
      <c r="E206" s="22" t="s">
        <v>181</v>
      </c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ht="13.5" customHeight="1">
      <c r="A207" s="8"/>
      <c r="B207" s="8">
        <v>7</v>
      </c>
      <c r="C207" s="8"/>
      <c r="D207" s="8"/>
      <c r="E207" s="22" t="s">
        <v>182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ht="13.5" customHeight="1">
      <c r="A208" s="8"/>
      <c r="B208" s="8">
        <v>8</v>
      </c>
      <c r="C208" s="8"/>
      <c r="D208" s="8"/>
      <c r="E208" s="2" t="s">
        <v>183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ht="13.5" customHeight="1">
      <c r="A209" s="8"/>
      <c r="B209" s="8"/>
      <c r="C209" s="8"/>
      <c r="D209" s="8"/>
      <c r="E209" s="13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ht="13.5" customHeight="1">
      <c r="A210" s="8"/>
      <c r="B210" s="8"/>
      <c r="C210" s="8"/>
      <c r="D210" s="8"/>
      <c r="E210" s="13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ht="13.5" customHeight="1">
      <c r="A211" s="8"/>
      <c r="B211" s="8"/>
      <c r="C211" s="8"/>
      <c r="D211" s="8"/>
      <c r="E211" s="13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ht="13.5" customHeight="1">
      <c r="A212" s="8"/>
      <c r="B212" s="8"/>
      <c r="C212" s="8"/>
      <c r="D212" s="8"/>
      <c r="E212" s="38" t="s">
        <v>7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ht="13.5" customHeight="1">
      <c r="A213" s="8"/>
      <c r="B213" s="8"/>
      <c r="C213" s="8"/>
      <c r="D213" s="8"/>
      <c r="E213" s="36" t="s">
        <v>104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ht="13.5" customHeight="1">
      <c r="A214" s="8"/>
      <c r="B214" s="8"/>
      <c r="C214" s="8"/>
      <c r="D214" s="8"/>
      <c r="E214" s="36" t="s">
        <v>26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ht="13.5" customHeight="1">
      <c r="A215" s="8"/>
      <c r="B215" s="8"/>
      <c r="C215" s="8"/>
      <c r="D215" s="8"/>
      <c r="E215" s="37" t="s">
        <v>106</v>
      </c>
      <c r="F215" s="8"/>
      <c r="G215" s="20">
        <f t="shared" ref="G215:AL215" si="0">(G7-F7)/G7</f>
        <v>-4.347826087E-3</v>
      </c>
      <c r="H215" s="20">
        <f t="shared" si="0"/>
        <v>0</v>
      </c>
      <c r="I215" s="20">
        <f t="shared" si="0"/>
        <v>-4.3668122269999998E-3</v>
      </c>
      <c r="J215" s="20">
        <f t="shared" si="0"/>
        <v>-4.3859649119999998E-3</v>
      </c>
      <c r="K215" s="20">
        <f t="shared" si="0"/>
        <v>-4.4052863439999999E-3</v>
      </c>
      <c r="L215" s="20">
        <f t="shared" si="0"/>
        <v>-8.8888888889999997E-3</v>
      </c>
      <c r="M215" s="20">
        <f t="shared" si="0"/>
        <v>-4.4642857139999999E-3</v>
      </c>
      <c r="N215" s="20">
        <f t="shared" si="0"/>
        <v>-4.4843049329999999E-3</v>
      </c>
      <c r="O215" s="20">
        <f t="shared" si="0"/>
        <v>-9.0497737559999993E-3</v>
      </c>
      <c r="P215" s="20">
        <f t="shared" si="0"/>
        <v>-4.545454545E-3</v>
      </c>
      <c r="Q215" s="20">
        <f t="shared" si="0"/>
        <v>-4.5662100460000001E-3</v>
      </c>
      <c r="R215" s="20">
        <f t="shared" si="0"/>
        <v>-3.301886792E-2</v>
      </c>
      <c r="S215" s="20">
        <f t="shared" si="0"/>
        <v>-2.415458937E-2</v>
      </c>
      <c r="T215" s="20">
        <f t="shared" si="0"/>
        <v>-2.9850746269999999E-2</v>
      </c>
      <c r="U215" s="20">
        <f t="shared" si="0"/>
        <v>-2.0304568530000001E-2</v>
      </c>
      <c r="V215" s="20">
        <f t="shared" si="0"/>
        <v>-2.6041666670000001E-2</v>
      </c>
      <c r="W215" s="20">
        <f t="shared" si="0"/>
        <v>-1.0526315790000001E-2</v>
      </c>
      <c r="X215" s="20">
        <f t="shared" si="0"/>
        <v>-1.0638297870000001E-2</v>
      </c>
      <c r="Y215" s="20">
        <f t="shared" si="0"/>
        <v>-5.3475935830000002E-3</v>
      </c>
      <c r="Z215" s="20">
        <f t="shared" si="0"/>
        <v>-5.3763440859999996E-3</v>
      </c>
      <c r="AA215" s="20">
        <f t="shared" si="0"/>
        <v>-5.405405405E-3</v>
      </c>
      <c r="AB215" s="20">
        <f t="shared" si="0"/>
        <v>-5.4347826089999997E-3</v>
      </c>
      <c r="AC215" s="20">
        <f t="shared" si="0"/>
        <v>-1.0989010990000001E-2</v>
      </c>
      <c r="AD215" s="20">
        <f t="shared" si="0"/>
        <v>-5.5248618779999998E-3</v>
      </c>
      <c r="AE215" s="20">
        <f t="shared" si="0"/>
        <v>-5.5555555559999997E-3</v>
      </c>
      <c r="AF215" s="20">
        <f t="shared" si="0"/>
        <v>-5.5865921790000002E-3</v>
      </c>
      <c r="AG215" s="20">
        <f t="shared" si="0"/>
        <v>-1.1299435030000001E-2</v>
      </c>
      <c r="AH215" s="20">
        <f t="shared" si="0"/>
        <v>-5.6818181820000001E-3</v>
      </c>
      <c r="AI215" s="20">
        <f t="shared" si="0"/>
        <v>-5.7142857140000001E-3</v>
      </c>
      <c r="AJ215" s="20">
        <f t="shared" si="0"/>
        <v>-5.7471264370000004E-3</v>
      </c>
      <c r="AK215" s="20">
        <f t="shared" si="0"/>
        <v>-5.7803468210000002E-3</v>
      </c>
      <c r="AL215" s="20">
        <f t="shared" si="0"/>
        <v>-1.169590643E-2</v>
      </c>
      <c r="AM215" s="8"/>
    </row>
    <row r="216" spans="1:39" ht="13.5" customHeight="1">
      <c r="A216" s="8"/>
      <c r="B216" s="8"/>
      <c r="C216" s="8"/>
      <c r="D216" s="8"/>
      <c r="E216" s="37" t="s">
        <v>109</v>
      </c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ht="13.5" customHeight="1">
      <c r="A217" s="8"/>
      <c r="B217" s="8"/>
      <c r="C217" s="8"/>
      <c r="D217" s="8"/>
      <c r="E217" s="37" t="s">
        <v>30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ht="13.5" customHeight="1">
      <c r="A218" s="8"/>
      <c r="B218" s="8"/>
      <c r="C218" s="8"/>
      <c r="D218" s="8"/>
      <c r="E218" s="37" t="s">
        <v>31</v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ht="13.5" customHeight="1">
      <c r="A219" s="8"/>
      <c r="B219" s="8"/>
      <c r="C219" s="8"/>
      <c r="D219" s="8"/>
      <c r="E219" s="37" t="s">
        <v>110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ht="13.5" customHeight="1">
      <c r="A220" s="8"/>
      <c r="B220" s="8"/>
      <c r="C220" s="8"/>
      <c r="D220" s="8"/>
      <c r="E220" s="37" t="s">
        <v>34</v>
      </c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ht="13.5" customHeight="1">
      <c r="A221" s="8"/>
      <c r="B221" s="8"/>
      <c r="C221" s="8"/>
      <c r="D221" s="8"/>
      <c r="E221" s="37" t="s">
        <v>113</v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ht="13.5" customHeight="1">
      <c r="A222" s="8"/>
      <c r="B222" s="8"/>
      <c r="C222" s="8"/>
      <c r="D222" s="8"/>
      <c r="E222" s="37" t="s">
        <v>36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ht="13.5" customHeight="1">
      <c r="A223" s="8"/>
      <c r="B223" s="8"/>
      <c r="C223" s="8"/>
      <c r="D223" s="8"/>
      <c r="E223" s="37" t="s">
        <v>37</v>
      </c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ht="13.5" customHeight="1">
      <c r="A224" s="8"/>
      <c r="B224" s="8"/>
      <c r="C224" s="8"/>
      <c r="D224" s="8"/>
      <c r="E224" s="37" t="s">
        <v>38</v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ht="13.5" customHeight="1">
      <c r="A225" s="8"/>
      <c r="B225" s="8"/>
      <c r="C225" s="8"/>
      <c r="D225" s="8"/>
      <c r="E225" s="37" t="s">
        <v>114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ht="13.5" customHeight="1">
      <c r="A226" s="8"/>
      <c r="B226" s="8"/>
      <c r="C226" s="8"/>
      <c r="D226" s="8"/>
      <c r="E226" s="37" t="s">
        <v>117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ht="13.5" customHeight="1">
      <c r="A227" s="8"/>
      <c r="B227" s="8"/>
      <c r="C227" s="8"/>
      <c r="D227" s="8"/>
      <c r="E227" s="37" t="s">
        <v>42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ht="13.5" customHeight="1">
      <c r="A228" s="8"/>
      <c r="B228" s="8"/>
      <c r="C228" s="8"/>
      <c r="D228" s="8"/>
      <c r="E228" s="37" t="s">
        <v>43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ht="13.5" customHeight="1">
      <c r="A229" s="8"/>
      <c r="B229" s="8"/>
      <c r="C229" s="8"/>
      <c r="D229" s="8"/>
      <c r="E229" s="37" t="s">
        <v>44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ht="13.5" customHeight="1">
      <c r="A230" s="8"/>
      <c r="B230" s="8"/>
      <c r="C230" s="8"/>
      <c r="D230" s="8"/>
      <c r="E230" s="37" t="s">
        <v>45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ht="13.5" customHeight="1">
      <c r="A231" s="8"/>
      <c r="B231" s="8"/>
      <c r="C231" s="8"/>
      <c r="D231" s="8"/>
      <c r="E231" s="37" t="s">
        <v>46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ht="13.5" customHeight="1">
      <c r="A232" s="8"/>
      <c r="B232" s="8"/>
      <c r="C232" s="8"/>
      <c r="D232" s="8"/>
      <c r="E232" s="37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ht="13.5" customHeight="1">
      <c r="A233" s="8"/>
      <c r="B233" s="8"/>
      <c r="C233" s="8"/>
      <c r="D233" s="8"/>
      <c r="E233" s="36" t="s">
        <v>47</v>
      </c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ht="13.5" customHeight="1">
      <c r="A234" s="8"/>
      <c r="B234" s="8"/>
      <c r="C234" s="8"/>
      <c r="D234" s="8"/>
      <c r="E234" s="37" t="s">
        <v>48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ht="13.5" customHeight="1">
      <c r="A235" s="8"/>
      <c r="B235" s="8"/>
      <c r="C235" s="8"/>
      <c r="D235" s="8"/>
      <c r="E235" s="37" t="s">
        <v>51</v>
      </c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ht="13.5" customHeight="1">
      <c r="A236" s="8"/>
      <c r="B236" s="8"/>
      <c r="C236" s="8"/>
      <c r="D236" s="8"/>
      <c r="E236" s="37" t="s">
        <v>118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ht="13.5" customHeight="1">
      <c r="A237" s="8"/>
      <c r="B237" s="8"/>
      <c r="C237" s="8"/>
      <c r="D237" s="8"/>
      <c r="E237" s="37" t="s">
        <v>54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ht="13.5" customHeight="1">
      <c r="A238" s="8"/>
      <c r="B238" s="8"/>
      <c r="C238" s="8"/>
      <c r="D238" s="8"/>
      <c r="E238" s="37" t="s">
        <v>57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ht="13.5" customHeight="1">
      <c r="A239" s="8"/>
      <c r="B239" s="8"/>
      <c r="C239" s="8"/>
      <c r="D239" s="8"/>
      <c r="E239" s="37" t="s">
        <v>121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ht="13.5" customHeight="1">
      <c r="A240" s="8"/>
      <c r="B240" s="8"/>
      <c r="C240" s="8"/>
      <c r="D240" s="8"/>
      <c r="E240" s="37" t="s">
        <v>124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ht="13.5" customHeight="1">
      <c r="A241" s="8"/>
      <c r="B241" s="8"/>
      <c r="C241" s="8"/>
      <c r="D241" s="8"/>
      <c r="E241" s="37" t="s">
        <v>125</v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ht="13.5" customHeight="1">
      <c r="A242" s="8"/>
      <c r="B242" s="8"/>
      <c r="C242" s="8"/>
      <c r="D242" s="8"/>
      <c r="E242" s="37" t="s">
        <v>60</v>
      </c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ht="13.5" customHeight="1">
      <c r="A243" s="8"/>
      <c r="B243" s="8"/>
      <c r="C243" s="8"/>
      <c r="D243" s="8"/>
      <c r="E243" s="37" t="s">
        <v>126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ht="13.5" customHeight="1">
      <c r="A244" s="8"/>
      <c r="B244" s="8"/>
      <c r="C244" s="8"/>
      <c r="D244" s="8"/>
      <c r="E244" s="37" t="s">
        <v>62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ht="13.5" customHeight="1">
      <c r="A245" s="8"/>
      <c r="B245" s="8"/>
      <c r="C245" s="8"/>
      <c r="D245" s="8"/>
      <c r="E245" s="37" t="s">
        <v>127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ht="13.5" customHeight="1">
      <c r="A246" s="8"/>
      <c r="B246" s="8"/>
      <c r="C246" s="8"/>
      <c r="D246" s="8"/>
      <c r="E246" s="37" t="s">
        <v>130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ht="13.5" customHeight="1">
      <c r="A247" s="8"/>
      <c r="B247" s="8"/>
      <c r="C247" s="8"/>
      <c r="D247" s="8"/>
      <c r="E247" s="37" t="s">
        <v>131</v>
      </c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ht="13.5" customHeight="1">
      <c r="A248" s="8"/>
      <c r="B248" s="8"/>
      <c r="C248" s="8"/>
      <c r="D248" s="8"/>
      <c r="E248" s="37" t="s">
        <v>65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ht="13.5" customHeight="1">
      <c r="A249" s="8"/>
      <c r="B249" s="8"/>
      <c r="C249" s="8"/>
      <c r="D249" s="8"/>
      <c r="E249" s="37" t="s">
        <v>66</v>
      </c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ht="13.5" customHeight="1">
      <c r="A250" s="8"/>
      <c r="B250" s="8"/>
      <c r="C250" s="8"/>
      <c r="D250" s="8"/>
      <c r="E250" s="37" t="s">
        <v>67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ht="13.5" customHeight="1">
      <c r="A251" s="8"/>
      <c r="B251" s="8"/>
      <c r="C251" s="8"/>
      <c r="D251" s="8"/>
      <c r="E251" s="37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ht="13.5" customHeight="1">
      <c r="A252" s="8"/>
      <c r="B252" s="8"/>
      <c r="C252" s="8"/>
      <c r="D252" s="8"/>
      <c r="E252" s="36" t="s">
        <v>68</v>
      </c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ht="13.5" customHeight="1">
      <c r="A253" s="8"/>
      <c r="B253" s="8"/>
      <c r="C253" s="8"/>
      <c r="D253" s="8"/>
      <c r="E253" s="37" t="s">
        <v>132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ht="13.5" customHeight="1">
      <c r="A254" s="8"/>
      <c r="B254" s="8"/>
      <c r="C254" s="8"/>
      <c r="D254" s="8"/>
      <c r="E254" s="37" t="s">
        <v>133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ht="13.5" customHeight="1">
      <c r="A255" s="8"/>
      <c r="B255" s="8"/>
      <c r="C255" s="8"/>
      <c r="D255" s="8"/>
      <c r="E255" s="37" t="s">
        <v>136</v>
      </c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ht="13.5" customHeight="1">
      <c r="A256" s="8"/>
      <c r="B256" s="8"/>
      <c r="C256" s="8"/>
      <c r="D256" s="8"/>
      <c r="E256" s="37" t="s">
        <v>71</v>
      </c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ht="13.5" customHeight="1">
      <c r="A257" s="8"/>
      <c r="B257" s="8"/>
      <c r="C257" s="8"/>
      <c r="D257" s="8"/>
      <c r="E257" s="37" t="s">
        <v>72</v>
      </c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ht="13.5" customHeight="1">
      <c r="A258" s="8"/>
      <c r="B258" s="8"/>
      <c r="C258" s="8"/>
      <c r="D258" s="8"/>
      <c r="E258" s="37" t="s">
        <v>73</v>
      </c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ht="13.5" customHeight="1">
      <c r="A259" s="8"/>
      <c r="B259" s="8"/>
      <c r="C259" s="8"/>
      <c r="D259" s="8"/>
      <c r="E259" s="37" t="s">
        <v>137</v>
      </c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ht="13.5" customHeight="1">
      <c r="A260" s="8"/>
      <c r="B260" s="8"/>
      <c r="C260" s="8"/>
      <c r="D260" s="8"/>
      <c r="E260" s="37" t="s">
        <v>140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ht="13.5" customHeight="1">
      <c r="A261" s="8"/>
      <c r="B261" s="8"/>
      <c r="C261" s="8"/>
      <c r="D261" s="8"/>
      <c r="E261" s="37" t="s">
        <v>76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ht="13.5" customHeight="1">
      <c r="A262" s="8"/>
      <c r="B262" s="8"/>
      <c r="C262" s="8"/>
      <c r="D262" s="8"/>
      <c r="E262" s="37" t="s">
        <v>141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ht="13.5" customHeight="1">
      <c r="A263" s="8"/>
      <c r="B263" s="8"/>
      <c r="C263" s="8"/>
      <c r="D263" s="8"/>
      <c r="E263" s="37" t="s">
        <v>77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ht="13.5" customHeight="1">
      <c r="A264" s="8"/>
      <c r="B264" s="8"/>
      <c r="C264" s="8"/>
      <c r="D264" s="8"/>
      <c r="E264" s="37" t="s">
        <v>78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ht="13.5" customHeight="1">
      <c r="A265" s="8"/>
      <c r="B265" s="8"/>
      <c r="C265" s="8"/>
      <c r="D265" s="8"/>
      <c r="E265" s="37" t="s">
        <v>142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ht="13.5" customHeight="1">
      <c r="A266" s="8"/>
      <c r="B266" s="8"/>
      <c r="C266" s="8"/>
      <c r="D266" s="8"/>
      <c r="E266" s="37" t="s">
        <v>80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ht="13.5" customHeight="1">
      <c r="A267" s="8"/>
      <c r="B267" s="8"/>
      <c r="C267" s="8"/>
      <c r="D267" s="8"/>
      <c r="E267" s="37" t="s">
        <v>81</v>
      </c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ht="13.5" customHeight="1">
      <c r="A268" s="8"/>
      <c r="B268" s="8"/>
      <c r="C268" s="8"/>
      <c r="D268" s="8"/>
      <c r="E268" s="37" t="s">
        <v>144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ht="13.5" customHeight="1">
      <c r="A269" s="8"/>
      <c r="B269" s="8"/>
      <c r="C269" s="8"/>
      <c r="D269" s="8"/>
      <c r="E269" s="37" t="s">
        <v>145</v>
      </c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ht="13.5" customHeight="1">
      <c r="A270" s="8"/>
      <c r="B270" s="8"/>
      <c r="C270" s="8"/>
      <c r="D270" s="8"/>
      <c r="E270" s="37" t="s">
        <v>83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ht="13.5" customHeight="1">
      <c r="A271" s="8"/>
      <c r="B271" s="8"/>
      <c r="C271" s="8"/>
      <c r="D271" s="8"/>
      <c r="E271" s="37" t="s">
        <v>84</v>
      </c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ht="13.5" customHeight="1">
      <c r="A272" s="8"/>
      <c r="B272" s="8"/>
      <c r="C272" s="8"/>
      <c r="D272" s="8"/>
      <c r="E272" s="13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ht="13.5" customHeight="1">
      <c r="A273" s="8"/>
      <c r="B273" s="8"/>
      <c r="C273" s="8"/>
      <c r="D273" s="8"/>
      <c r="E273" s="13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ht="13.5" customHeight="1">
      <c r="A274" s="8"/>
      <c r="B274" s="8"/>
      <c r="C274" s="8"/>
      <c r="D274" s="8"/>
      <c r="E274" s="13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ht="13.5" customHeight="1">
      <c r="A275" s="8"/>
      <c r="B275" s="8"/>
      <c r="C275" s="8"/>
      <c r="D275" s="8"/>
      <c r="E275" s="13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ht="13.5" customHeight="1">
      <c r="A276" s="8"/>
      <c r="B276" s="8"/>
      <c r="C276" s="8"/>
      <c r="D276" s="8"/>
      <c r="E276" s="13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ht="13.5" customHeight="1">
      <c r="A277" s="8"/>
      <c r="B277" s="8"/>
      <c r="C277" s="8"/>
      <c r="D277" s="8"/>
      <c r="E277" s="13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ht="13.5" customHeight="1">
      <c r="A278" s="8"/>
      <c r="B278" s="8"/>
      <c r="C278" s="8"/>
      <c r="D278" s="8"/>
      <c r="E278" s="13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ht="13.5" customHeight="1">
      <c r="A279" s="8"/>
      <c r="B279" s="8"/>
      <c r="C279" s="8"/>
      <c r="D279" s="8"/>
      <c r="E279" s="13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ht="13.5" customHeight="1">
      <c r="A280" s="8"/>
      <c r="B280" s="8"/>
      <c r="C280" s="8"/>
      <c r="D280" s="8"/>
      <c r="E280" s="13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ht="13.5" customHeight="1">
      <c r="A281" s="8"/>
      <c r="B281" s="8"/>
      <c r="C281" s="8"/>
      <c r="D281" s="8"/>
      <c r="E281" s="13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ht="13.5" customHeight="1">
      <c r="A282" s="8"/>
      <c r="B282" s="8"/>
      <c r="C282" s="8"/>
      <c r="D282" s="8"/>
      <c r="E282" s="13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ht="13.5" customHeight="1">
      <c r="A283" s="8"/>
      <c r="B283" s="8"/>
      <c r="C283" s="8"/>
      <c r="D283" s="8"/>
      <c r="E283" s="13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ht="13.5" customHeight="1">
      <c r="A284" s="8"/>
      <c r="B284" s="8"/>
      <c r="C284" s="8"/>
      <c r="D284" s="8"/>
      <c r="E284" s="13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ht="13.5" customHeight="1">
      <c r="A285" s="8"/>
      <c r="B285" s="8"/>
      <c r="C285" s="8"/>
      <c r="D285" s="8"/>
      <c r="E285" s="13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ht="13.5" customHeight="1">
      <c r="A286" s="8"/>
      <c r="B286" s="8"/>
      <c r="C286" s="8"/>
      <c r="D286" s="8"/>
      <c r="E286" s="13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ht="13.5" customHeight="1">
      <c r="A287" s="8"/>
      <c r="B287" s="8"/>
      <c r="C287" s="8"/>
      <c r="D287" s="8"/>
      <c r="E287" s="13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ht="13.5" customHeight="1">
      <c r="A288" s="8"/>
      <c r="B288" s="8"/>
      <c r="C288" s="8"/>
      <c r="D288" s="8"/>
      <c r="E288" s="13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ht="13.5" customHeight="1">
      <c r="A289" s="8"/>
      <c r="B289" s="8"/>
      <c r="C289" s="8"/>
      <c r="D289" s="8"/>
      <c r="E289" s="13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ht="13.5" customHeight="1">
      <c r="A290" s="8"/>
      <c r="B290" s="8"/>
      <c r="C290" s="8"/>
      <c r="D290" s="8"/>
      <c r="E290" s="13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ht="13.5" customHeight="1">
      <c r="A291" s="8"/>
      <c r="B291" s="8"/>
      <c r="C291" s="8"/>
      <c r="D291" s="8"/>
      <c r="E291" s="13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ht="13.5" customHeight="1">
      <c r="A292" s="8"/>
      <c r="B292" s="8"/>
      <c r="C292" s="8"/>
      <c r="D292" s="8"/>
      <c r="E292" s="13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ht="13.5" customHeight="1">
      <c r="A293" s="8"/>
      <c r="B293" s="8"/>
      <c r="C293" s="8"/>
      <c r="D293" s="8"/>
      <c r="E293" s="13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ht="13.5" customHeight="1">
      <c r="A294" s="8"/>
      <c r="B294" s="8"/>
      <c r="C294" s="8"/>
      <c r="D294" s="8"/>
      <c r="E294" s="13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ht="13.5" customHeight="1">
      <c r="A295" s="8"/>
      <c r="B295" s="8"/>
      <c r="C295" s="8"/>
      <c r="D295" s="8"/>
      <c r="E295" s="13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ht="13.5" customHeight="1">
      <c r="A296" s="8"/>
      <c r="B296" s="8"/>
      <c r="C296" s="8"/>
      <c r="D296" s="8"/>
      <c r="E296" s="13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ht="13.5" customHeight="1">
      <c r="A297" s="8"/>
      <c r="B297" s="8"/>
      <c r="C297" s="8"/>
      <c r="D297" s="8"/>
      <c r="E297" s="13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ht="13.5" customHeight="1">
      <c r="A298" s="8"/>
      <c r="B298" s="8"/>
      <c r="C298" s="8"/>
      <c r="D298" s="8"/>
      <c r="E298" s="13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ht="13.5" customHeight="1">
      <c r="A299" s="8"/>
      <c r="B299" s="8"/>
      <c r="C299" s="8"/>
      <c r="D299" s="8"/>
      <c r="E299" s="13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ht="13.5" customHeight="1">
      <c r="A300" s="8"/>
      <c r="B300" s="8"/>
      <c r="C300" s="8"/>
      <c r="D300" s="8"/>
      <c r="E300" s="13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ht="13.5" customHeight="1">
      <c r="A301" s="8"/>
      <c r="B301" s="8"/>
      <c r="C301" s="8"/>
      <c r="D301" s="8"/>
      <c r="E301" s="13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ht="13.5" customHeight="1">
      <c r="A302" s="8"/>
      <c r="B302" s="8"/>
      <c r="C302" s="8"/>
      <c r="D302" s="8"/>
      <c r="E302" s="13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ht="13.5" customHeight="1">
      <c r="A303" s="8"/>
      <c r="B303" s="8"/>
      <c r="C303" s="8"/>
      <c r="D303" s="8"/>
      <c r="E303" s="13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ht="13.5" customHeight="1">
      <c r="A304" s="8"/>
      <c r="B304" s="8"/>
      <c r="C304" s="8"/>
      <c r="D304" s="8"/>
      <c r="E304" s="13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ht="13.5" customHeight="1">
      <c r="A305" s="8"/>
      <c r="B305" s="8"/>
      <c r="C305" s="8"/>
      <c r="D305" s="8"/>
      <c r="E305" s="13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ht="13.5" customHeight="1">
      <c r="A306" s="8"/>
      <c r="B306" s="8"/>
      <c r="C306" s="8"/>
      <c r="D306" s="8"/>
      <c r="E306" s="13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ht="13.5" customHeight="1">
      <c r="A307" s="8"/>
      <c r="B307" s="8"/>
      <c r="C307" s="8"/>
      <c r="D307" s="8"/>
      <c r="E307" s="13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ht="13.5" customHeight="1">
      <c r="A308" s="8"/>
      <c r="B308" s="8"/>
      <c r="C308" s="8"/>
      <c r="D308" s="8"/>
      <c r="E308" s="13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ht="13.5" customHeight="1">
      <c r="A309" s="8"/>
      <c r="B309" s="8"/>
      <c r="C309" s="8"/>
      <c r="D309" s="8"/>
      <c r="E309" s="13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ht="13.5" customHeight="1">
      <c r="A310" s="8"/>
      <c r="B310" s="8"/>
      <c r="C310" s="8"/>
      <c r="D310" s="8"/>
      <c r="E310" s="13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ht="13.5" customHeight="1">
      <c r="A311" s="8"/>
      <c r="B311" s="8"/>
      <c r="C311" s="8"/>
      <c r="D311" s="8"/>
      <c r="E311" s="13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ht="13.5" customHeight="1">
      <c r="A312" s="8"/>
      <c r="B312" s="8"/>
      <c r="C312" s="8"/>
      <c r="D312" s="8"/>
      <c r="E312" s="13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ht="13.5" customHeight="1">
      <c r="A313" s="8"/>
      <c r="B313" s="8"/>
      <c r="C313" s="8"/>
      <c r="D313" s="8"/>
      <c r="E313" s="13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ht="13.5" customHeight="1">
      <c r="A314" s="8"/>
      <c r="B314" s="8"/>
      <c r="C314" s="8"/>
      <c r="D314" s="8"/>
      <c r="E314" s="13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ht="13.5" customHeight="1">
      <c r="A315" s="8"/>
      <c r="B315" s="8"/>
      <c r="C315" s="8"/>
      <c r="D315" s="8"/>
      <c r="E315" s="13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ht="13.5" customHeight="1">
      <c r="A316" s="8"/>
      <c r="B316" s="8"/>
      <c r="C316" s="8"/>
      <c r="D316" s="8"/>
      <c r="E316" s="13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ht="13.5" customHeight="1">
      <c r="A317" s="8"/>
      <c r="B317" s="8"/>
      <c r="C317" s="8"/>
      <c r="D317" s="8"/>
      <c r="E317" s="13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ht="13.5" customHeight="1">
      <c r="A318" s="8"/>
      <c r="B318" s="8"/>
      <c r="C318" s="8"/>
      <c r="D318" s="8"/>
      <c r="E318" s="13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ht="13.5" customHeight="1">
      <c r="A319" s="8"/>
      <c r="B319" s="8"/>
      <c r="C319" s="8"/>
      <c r="D319" s="8"/>
      <c r="E319" s="13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ht="13.5" customHeight="1">
      <c r="A320" s="8"/>
      <c r="B320" s="8"/>
      <c r="C320" s="8"/>
      <c r="D320" s="8"/>
      <c r="E320" s="13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ht="13.5" customHeight="1">
      <c r="A321" s="8"/>
      <c r="B321" s="8"/>
      <c r="C321" s="8"/>
      <c r="D321" s="8"/>
      <c r="E321" s="13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ht="13.5" customHeight="1">
      <c r="A322" s="8"/>
      <c r="B322" s="8"/>
      <c r="C322" s="8"/>
      <c r="D322" s="8"/>
      <c r="E322" s="13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ht="13.5" customHeight="1">
      <c r="A323" s="8"/>
      <c r="B323" s="8"/>
      <c r="C323" s="8"/>
      <c r="D323" s="8"/>
      <c r="E323" s="13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ht="13.5" customHeight="1">
      <c r="A324" s="8"/>
      <c r="B324" s="8"/>
      <c r="C324" s="8"/>
      <c r="D324" s="8"/>
      <c r="E324" s="13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ht="13.5" customHeight="1">
      <c r="A325" s="8"/>
      <c r="B325" s="8"/>
      <c r="C325" s="8"/>
      <c r="D325" s="8"/>
      <c r="E325" s="13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ht="13.5" customHeight="1">
      <c r="A326" s="8"/>
      <c r="B326" s="8"/>
      <c r="C326" s="8"/>
      <c r="D326" s="8"/>
      <c r="E326" s="13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ht="13.5" customHeight="1">
      <c r="A327" s="8"/>
      <c r="B327" s="8"/>
      <c r="C327" s="8"/>
      <c r="D327" s="8"/>
      <c r="E327" s="13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ht="13.5" customHeight="1">
      <c r="A328" s="8"/>
      <c r="B328" s="8"/>
      <c r="C328" s="8"/>
      <c r="D328" s="8"/>
      <c r="E328" s="13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ht="13.5" customHeight="1">
      <c r="A329" s="8"/>
      <c r="B329" s="8"/>
      <c r="C329" s="8"/>
      <c r="D329" s="8"/>
      <c r="E329" s="13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ht="13.5" customHeight="1">
      <c r="A330" s="8"/>
      <c r="B330" s="8"/>
      <c r="C330" s="8"/>
      <c r="D330" s="8"/>
      <c r="E330" s="13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ht="13.5" customHeight="1">
      <c r="A331" s="8"/>
      <c r="B331" s="8"/>
      <c r="C331" s="8"/>
      <c r="D331" s="8"/>
      <c r="E331" s="13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ht="13.5" customHeight="1">
      <c r="A332" s="8"/>
      <c r="B332" s="8"/>
      <c r="C332" s="8"/>
      <c r="D332" s="8"/>
      <c r="E332" s="13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ht="13.5" customHeight="1">
      <c r="A333" s="8"/>
      <c r="B333" s="8"/>
      <c r="C333" s="8"/>
      <c r="D333" s="8"/>
      <c r="E333" s="13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ht="13.5" customHeight="1">
      <c r="A334" s="8"/>
      <c r="B334" s="8"/>
      <c r="C334" s="8"/>
      <c r="D334" s="8"/>
      <c r="E334" s="13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ht="13.5" customHeight="1">
      <c r="A335" s="8"/>
      <c r="B335" s="8"/>
      <c r="C335" s="8"/>
      <c r="D335" s="8"/>
      <c r="E335" s="13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ht="13.5" customHeight="1">
      <c r="A336" s="8"/>
      <c r="B336" s="8"/>
      <c r="C336" s="8"/>
      <c r="D336" s="8"/>
      <c r="E336" s="13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ht="13.5" customHeight="1">
      <c r="A337" s="8"/>
      <c r="B337" s="8"/>
      <c r="C337" s="8"/>
      <c r="D337" s="8"/>
      <c r="E337" s="13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ht="13.5" customHeight="1">
      <c r="A338" s="8"/>
      <c r="B338" s="8"/>
      <c r="C338" s="8"/>
      <c r="D338" s="8"/>
      <c r="E338" s="13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ht="13.5" customHeight="1">
      <c r="A339" s="8"/>
      <c r="B339" s="8"/>
      <c r="C339" s="8"/>
      <c r="D339" s="8"/>
      <c r="E339" s="13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ht="13.5" customHeight="1">
      <c r="A340" s="8"/>
      <c r="B340" s="8"/>
      <c r="C340" s="8"/>
      <c r="D340" s="8"/>
      <c r="E340" s="13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ht="13.5" customHeight="1">
      <c r="A341" s="8"/>
      <c r="B341" s="8"/>
      <c r="C341" s="8"/>
      <c r="D341" s="8"/>
      <c r="E341" s="13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ht="13.5" customHeight="1">
      <c r="A342" s="8"/>
      <c r="B342" s="8"/>
      <c r="C342" s="8"/>
      <c r="D342" s="8"/>
      <c r="E342" s="13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ht="13.5" customHeight="1">
      <c r="A343" s="8"/>
      <c r="B343" s="8"/>
      <c r="C343" s="8"/>
      <c r="D343" s="8"/>
      <c r="E343" s="13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ht="13.5" customHeight="1">
      <c r="A344" s="8"/>
      <c r="B344" s="8"/>
      <c r="C344" s="8"/>
      <c r="D344" s="8"/>
      <c r="E344" s="13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ht="13.5" customHeight="1">
      <c r="A345" s="8"/>
      <c r="B345" s="8"/>
      <c r="C345" s="8"/>
      <c r="D345" s="8"/>
      <c r="E345" s="13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ht="13.5" customHeight="1">
      <c r="A346" s="8"/>
      <c r="B346" s="8"/>
      <c r="C346" s="8"/>
      <c r="D346" s="8"/>
      <c r="E346" s="13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ht="13.5" customHeight="1">
      <c r="A347" s="8"/>
      <c r="B347" s="8"/>
      <c r="C347" s="8"/>
      <c r="D347" s="8"/>
      <c r="E347" s="13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ht="13.5" customHeight="1">
      <c r="A348" s="8"/>
      <c r="B348" s="8"/>
      <c r="C348" s="8"/>
      <c r="D348" s="8"/>
      <c r="E348" s="13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ht="13.5" customHeight="1">
      <c r="A349" s="8"/>
      <c r="B349" s="8"/>
      <c r="C349" s="8"/>
      <c r="D349" s="8"/>
      <c r="E349" s="13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ht="13.5" customHeight="1">
      <c r="A350" s="8"/>
      <c r="B350" s="8"/>
      <c r="C350" s="8"/>
      <c r="D350" s="8"/>
      <c r="E350" s="13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ht="13.5" customHeight="1">
      <c r="A351" s="8"/>
      <c r="B351" s="8"/>
      <c r="C351" s="8"/>
      <c r="D351" s="8"/>
      <c r="E351" s="13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ht="13.5" customHeight="1">
      <c r="A352" s="8"/>
      <c r="B352" s="8"/>
      <c r="C352" s="8"/>
      <c r="D352" s="8"/>
      <c r="E352" s="13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ht="13.5" customHeight="1">
      <c r="A353" s="8"/>
      <c r="B353" s="8"/>
      <c r="C353" s="8"/>
      <c r="D353" s="8"/>
      <c r="E353" s="13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ht="13.5" customHeight="1">
      <c r="A354" s="8"/>
      <c r="B354" s="8"/>
      <c r="C354" s="8"/>
      <c r="D354" s="8"/>
      <c r="E354" s="13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ht="13.5" customHeight="1">
      <c r="A355" s="8"/>
      <c r="B355" s="8"/>
      <c r="C355" s="8"/>
      <c r="D355" s="8"/>
      <c r="E355" s="13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ht="13.5" customHeight="1">
      <c r="A356" s="8"/>
      <c r="B356" s="8"/>
      <c r="C356" s="8"/>
      <c r="D356" s="8"/>
      <c r="E356" s="13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ht="13.5" customHeight="1">
      <c r="A357" s="8"/>
      <c r="B357" s="8"/>
      <c r="C357" s="8"/>
      <c r="D357" s="8"/>
      <c r="E357" s="13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ht="13.5" customHeight="1">
      <c r="A358" s="8"/>
      <c r="B358" s="8"/>
      <c r="C358" s="8"/>
      <c r="D358" s="8"/>
      <c r="E358" s="13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ht="13.5" customHeight="1">
      <c r="A359" s="8"/>
      <c r="B359" s="8"/>
      <c r="C359" s="8"/>
      <c r="D359" s="8"/>
      <c r="E359" s="13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ht="13.5" customHeight="1">
      <c r="A360" s="8"/>
      <c r="B360" s="8"/>
      <c r="C360" s="8"/>
      <c r="D360" s="8"/>
      <c r="E360" s="13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ht="13.5" customHeight="1">
      <c r="A361" s="8"/>
      <c r="B361" s="8"/>
      <c r="C361" s="8"/>
      <c r="D361" s="8"/>
      <c r="E361" s="13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ht="13.5" customHeight="1">
      <c r="A362" s="8"/>
      <c r="B362" s="8"/>
      <c r="C362" s="8"/>
      <c r="D362" s="8"/>
      <c r="E362" s="13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ht="13.5" customHeight="1">
      <c r="A363" s="8"/>
      <c r="B363" s="8"/>
      <c r="C363" s="8"/>
      <c r="D363" s="8"/>
      <c r="E363" s="13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ht="13.5" customHeight="1">
      <c r="A364" s="8"/>
      <c r="B364" s="8"/>
      <c r="C364" s="8"/>
      <c r="D364" s="8"/>
      <c r="E364" s="13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ht="13.5" customHeight="1">
      <c r="A365" s="8"/>
      <c r="B365" s="8"/>
      <c r="C365" s="8"/>
      <c r="D365" s="8"/>
      <c r="E365" s="13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ht="13.5" customHeight="1">
      <c r="A366" s="8"/>
      <c r="B366" s="8"/>
      <c r="C366" s="8"/>
      <c r="D366" s="8"/>
      <c r="E366" s="13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ht="13.5" customHeight="1">
      <c r="A367" s="8"/>
      <c r="B367" s="8"/>
      <c r="C367" s="8"/>
      <c r="D367" s="8"/>
      <c r="E367" s="13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ht="13.5" customHeight="1">
      <c r="A368" s="8"/>
      <c r="B368" s="8"/>
      <c r="C368" s="8"/>
      <c r="D368" s="8"/>
      <c r="E368" s="13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ht="13.5" customHeight="1">
      <c r="A369" s="8"/>
      <c r="B369" s="8"/>
      <c r="C369" s="8"/>
      <c r="D369" s="8"/>
      <c r="E369" s="13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ht="13.5" customHeight="1">
      <c r="A370" s="8"/>
      <c r="B370" s="8"/>
      <c r="C370" s="8"/>
      <c r="D370" s="8"/>
      <c r="E370" s="13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ht="13.5" customHeight="1">
      <c r="A371" s="8"/>
      <c r="B371" s="8"/>
      <c r="C371" s="8"/>
      <c r="D371" s="8"/>
      <c r="E371" s="13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ht="13.5" customHeight="1">
      <c r="A372" s="8"/>
      <c r="B372" s="8"/>
      <c r="C372" s="8"/>
      <c r="D372" s="8"/>
      <c r="E372" s="13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ht="13.5" customHeight="1">
      <c r="A373" s="8"/>
      <c r="B373" s="8"/>
      <c r="C373" s="8"/>
      <c r="D373" s="8"/>
      <c r="E373" s="13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ht="13.5" customHeight="1">
      <c r="A374" s="8"/>
      <c r="B374" s="8"/>
      <c r="C374" s="8"/>
      <c r="D374" s="8"/>
      <c r="E374" s="13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ht="13.5" customHeight="1">
      <c r="A375" s="8"/>
      <c r="B375" s="8"/>
      <c r="C375" s="8"/>
      <c r="D375" s="8"/>
      <c r="E375" s="13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ht="13.5" customHeight="1">
      <c r="A376" s="8"/>
      <c r="B376" s="8"/>
      <c r="C376" s="8"/>
      <c r="D376" s="8"/>
      <c r="E376" s="13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ht="13.5" customHeight="1">
      <c r="A377" s="8"/>
      <c r="B377" s="8"/>
      <c r="C377" s="8"/>
      <c r="D377" s="8"/>
      <c r="E377" s="13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ht="13.5" customHeight="1">
      <c r="A378" s="8"/>
      <c r="B378" s="8"/>
      <c r="C378" s="8"/>
      <c r="D378" s="8"/>
      <c r="E378" s="13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ht="13.5" customHeight="1">
      <c r="A379" s="8"/>
      <c r="B379" s="8"/>
      <c r="C379" s="8"/>
      <c r="D379" s="8"/>
      <c r="E379" s="13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ht="13.5" customHeight="1">
      <c r="A380" s="8"/>
      <c r="B380" s="8"/>
      <c r="C380" s="8"/>
      <c r="D380" s="8"/>
      <c r="E380" s="13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ht="13.5" customHeight="1">
      <c r="A381" s="8"/>
      <c r="B381" s="8"/>
      <c r="C381" s="8"/>
      <c r="D381" s="8"/>
      <c r="E381" s="13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ht="13.5" customHeight="1">
      <c r="A382" s="8"/>
      <c r="B382" s="8"/>
      <c r="C382" s="8"/>
      <c r="D382" s="8"/>
      <c r="E382" s="13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ht="13.5" customHeight="1">
      <c r="A383" s="8"/>
      <c r="B383" s="8"/>
      <c r="C383" s="8"/>
      <c r="D383" s="8"/>
      <c r="E383" s="13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ht="13.5" customHeight="1">
      <c r="A384" s="8"/>
      <c r="B384" s="8"/>
      <c r="C384" s="8"/>
      <c r="D384" s="8"/>
      <c r="E384" s="13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ht="13.5" customHeight="1">
      <c r="A385" s="8"/>
      <c r="B385" s="8"/>
      <c r="C385" s="8"/>
      <c r="D385" s="8"/>
      <c r="E385" s="13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ht="13.5" customHeight="1">
      <c r="A386" s="8"/>
      <c r="B386" s="8"/>
      <c r="C386" s="8"/>
      <c r="D386" s="8"/>
      <c r="E386" s="13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ht="13.5" customHeight="1">
      <c r="A387" s="8"/>
      <c r="B387" s="8"/>
      <c r="C387" s="8"/>
      <c r="D387" s="8"/>
      <c r="E387" s="13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ht="13.5" customHeight="1">
      <c r="A388" s="8"/>
      <c r="B388" s="8"/>
      <c r="C388" s="8"/>
      <c r="D388" s="8"/>
      <c r="E388" s="13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ht="13.5" customHeight="1">
      <c r="A389" s="8"/>
      <c r="B389" s="8"/>
      <c r="C389" s="8"/>
      <c r="D389" s="8"/>
      <c r="E389" s="13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ht="13.5" customHeight="1">
      <c r="A390" s="8"/>
      <c r="B390" s="8"/>
      <c r="C390" s="8"/>
      <c r="D390" s="8"/>
      <c r="E390" s="13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ht="13.5" customHeight="1">
      <c r="A391" s="8"/>
      <c r="B391" s="8"/>
      <c r="C391" s="8"/>
      <c r="D391" s="8"/>
      <c r="E391" s="13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ht="13.5" customHeight="1">
      <c r="A392" s="8"/>
      <c r="B392" s="8"/>
      <c r="C392" s="8"/>
      <c r="D392" s="8"/>
      <c r="E392" s="13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ht="13.5" customHeight="1">
      <c r="A393" s="8"/>
      <c r="B393" s="8"/>
      <c r="C393" s="8"/>
      <c r="D393" s="8"/>
      <c r="E393" s="13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ht="13.5" customHeight="1">
      <c r="A394" s="8"/>
      <c r="B394" s="8"/>
      <c r="C394" s="8"/>
      <c r="D394" s="8"/>
      <c r="E394" s="13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ht="13.5" customHeight="1">
      <c r="A395" s="8"/>
      <c r="B395" s="8"/>
      <c r="C395" s="8"/>
      <c r="D395" s="8"/>
      <c r="E395" s="13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ht="13.5" customHeight="1">
      <c r="A396" s="8"/>
      <c r="B396" s="8"/>
      <c r="C396" s="8"/>
      <c r="D396" s="8"/>
      <c r="E396" s="13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ht="13.5" customHeight="1">
      <c r="A397" s="8"/>
      <c r="B397" s="8"/>
      <c r="C397" s="8"/>
      <c r="D397" s="8"/>
      <c r="E397" s="13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ht="13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ht="13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ht="13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ht="13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ht="13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ht="13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ht="13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ht="13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ht="13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ht="13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ht="13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ht="13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ht="13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ht="13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ht="13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ht="13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ht="13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ht="13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ht="13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ht="13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ht="13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ht="13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ht="13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ht="13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ht="13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ht="13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ht="13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ht="13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ht="13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ht="13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ht="13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ht="13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ht="13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ht="13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ht="13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ht="13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ht="13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ht="13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ht="13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ht="13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ht="13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ht="13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ht="13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ht="13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ht="13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ht="13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ht="13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ht="13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ht="13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ht="13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ht="13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ht="13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ht="13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ht="13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ht="13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ht="13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ht="13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ht="13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ht="13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ht="13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ht="13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ht="13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ht="13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ht="13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ht="13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ht="13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ht="13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ht="13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ht="13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ht="13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ht="13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ht="13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ht="13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ht="13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ht="15.75" customHeight="1"/>
    <row r="473" spans="1:39" ht="15.75" customHeight="1"/>
    <row r="474" spans="1:39" ht="15.75" customHeight="1"/>
    <row r="475" spans="1:39" ht="15.75" customHeight="1"/>
    <row r="476" spans="1:39" ht="15.75" customHeight="1"/>
    <row r="477" spans="1:39" ht="15.75" customHeight="1"/>
    <row r="478" spans="1:39" ht="15.75" customHeight="1"/>
    <row r="479" spans="1:39" ht="15.75" customHeight="1"/>
    <row r="480" spans="1:39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155:A170"/>
    <mergeCell ref="A174:A187"/>
    <mergeCell ref="A189:A198"/>
    <mergeCell ref="E189:H189"/>
    <mergeCell ref="A27:A28"/>
    <mergeCell ref="A30:A32"/>
    <mergeCell ref="A33:A34"/>
    <mergeCell ref="A38:A40"/>
    <mergeCell ref="A47:A48"/>
    <mergeCell ref="A66:A124"/>
    <mergeCell ref="A127:A153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workbookViewId="0"/>
  </sheetViews>
  <sheetFormatPr defaultColWidth="12.6640625" defaultRowHeight="15" customHeight="1"/>
  <cols>
    <col min="1" max="2" width="8.44140625" customWidth="1"/>
    <col min="3" max="3" width="69.77734375" customWidth="1"/>
    <col min="4" max="4" width="10.77734375" customWidth="1"/>
    <col min="5" max="26" width="8.44140625" customWidth="1"/>
  </cols>
  <sheetData>
    <row r="1" spans="2:8" ht="13.5" customHeight="1"/>
    <row r="2" spans="2:8" ht="13.5" customHeight="1">
      <c r="B2" s="5" t="s">
        <v>12</v>
      </c>
    </row>
    <row r="3" spans="2:8" ht="13.5" customHeight="1"/>
    <row r="4" spans="2:8" ht="13.5" customHeight="1">
      <c r="B4" s="2">
        <v>1</v>
      </c>
      <c r="C4" s="2" t="s">
        <v>13</v>
      </c>
    </row>
    <row r="5" spans="2:8" ht="13.5" customHeight="1"/>
    <row r="6" spans="2:8" ht="21.75" customHeight="1">
      <c r="B6" s="2">
        <v>2</v>
      </c>
      <c r="C6" s="2" t="s">
        <v>14</v>
      </c>
    </row>
    <row r="7" spans="2:8" ht="21.75" customHeight="1">
      <c r="B7" s="6" t="s">
        <v>15</v>
      </c>
      <c r="C7" s="2" t="s">
        <v>16</v>
      </c>
    </row>
    <row r="8" spans="2:8" ht="13.5" customHeight="1">
      <c r="B8" s="6" t="s">
        <v>17</v>
      </c>
      <c r="C8" s="2" t="s">
        <v>18</v>
      </c>
    </row>
    <row r="9" spans="2:8" ht="13.5" customHeight="1">
      <c r="D9" s="35" t="s">
        <v>19</v>
      </c>
      <c r="E9" s="35" t="s">
        <v>20</v>
      </c>
      <c r="F9" s="35" t="s">
        <v>21</v>
      </c>
      <c r="G9" s="2" t="s">
        <v>22</v>
      </c>
      <c r="H9" s="35" t="s">
        <v>23</v>
      </c>
    </row>
    <row r="10" spans="2:8" ht="13.5" customHeight="1">
      <c r="C10" s="36" t="s">
        <v>24</v>
      </c>
    </row>
    <row r="11" spans="2:8" ht="13.5" customHeight="1">
      <c r="B11" s="2" t="s">
        <v>25</v>
      </c>
      <c r="C11" s="36" t="s">
        <v>26</v>
      </c>
    </row>
    <row r="12" spans="2:8" ht="13.5" customHeight="1">
      <c r="B12" s="2">
        <v>1</v>
      </c>
      <c r="C12" s="37" t="s">
        <v>27</v>
      </c>
      <c r="D12" s="35"/>
      <c r="E12" s="35"/>
      <c r="F12" s="35"/>
      <c r="H12" s="2" t="s">
        <v>28</v>
      </c>
    </row>
    <row r="13" spans="2:8" ht="13.5" customHeight="1">
      <c r="B13" s="2">
        <v>1</v>
      </c>
      <c r="C13" s="37" t="s">
        <v>29</v>
      </c>
      <c r="D13" s="35"/>
      <c r="E13" s="35"/>
      <c r="F13" s="35"/>
      <c r="H13" s="2" t="s">
        <v>28</v>
      </c>
    </row>
    <row r="14" spans="2:8" ht="13.5" customHeight="1">
      <c r="B14" s="2">
        <v>1</v>
      </c>
      <c r="C14" s="37" t="s">
        <v>30</v>
      </c>
      <c r="D14" s="35"/>
      <c r="E14" s="35"/>
      <c r="F14" s="35"/>
      <c r="H14" s="2" t="s">
        <v>28</v>
      </c>
    </row>
    <row r="15" spans="2:8" ht="13.5" customHeight="1">
      <c r="B15" s="2">
        <v>1</v>
      </c>
      <c r="C15" s="37" t="s">
        <v>31</v>
      </c>
      <c r="D15" s="35"/>
      <c r="E15" s="35"/>
      <c r="F15" s="35"/>
      <c r="H15" s="2" t="s">
        <v>28</v>
      </c>
    </row>
    <row r="16" spans="2:8" ht="13.5" customHeight="1">
      <c r="B16" s="2">
        <v>1</v>
      </c>
      <c r="C16" s="37" t="s">
        <v>32</v>
      </c>
      <c r="D16" s="35"/>
      <c r="E16" s="35"/>
      <c r="F16" s="35"/>
      <c r="H16" s="2" t="s">
        <v>28</v>
      </c>
    </row>
    <row r="17" spans="2:8" ht="13.5" customHeight="1">
      <c r="B17" s="2">
        <v>1</v>
      </c>
      <c r="C17" s="37" t="s">
        <v>33</v>
      </c>
      <c r="D17" s="35"/>
      <c r="E17" s="35"/>
      <c r="F17" s="35"/>
      <c r="H17" s="2" t="s">
        <v>28</v>
      </c>
    </row>
    <row r="18" spans="2:8" ht="13.5" customHeight="1">
      <c r="B18" s="2">
        <v>2</v>
      </c>
      <c r="C18" s="37" t="s">
        <v>34</v>
      </c>
      <c r="D18" s="35"/>
      <c r="E18" s="35"/>
      <c r="F18" s="35"/>
      <c r="H18" s="2" t="s">
        <v>28</v>
      </c>
    </row>
    <row r="19" spans="2:8" ht="13.5" customHeight="1">
      <c r="B19" s="2">
        <v>2</v>
      </c>
      <c r="C19" s="37" t="s">
        <v>35</v>
      </c>
      <c r="D19" s="35"/>
      <c r="E19" s="35"/>
      <c r="F19" s="35"/>
      <c r="H19" s="2" t="s">
        <v>28</v>
      </c>
    </row>
    <row r="20" spans="2:8" ht="13.5" customHeight="1">
      <c r="B20" s="2">
        <v>2</v>
      </c>
      <c r="C20" s="37" t="s">
        <v>36</v>
      </c>
      <c r="D20" s="35"/>
      <c r="E20" s="35"/>
      <c r="F20" s="35"/>
      <c r="H20" s="2" t="s">
        <v>28</v>
      </c>
    </row>
    <row r="21" spans="2:8" ht="13.5" customHeight="1">
      <c r="B21" s="2">
        <v>2</v>
      </c>
      <c r="C21" s="37" t="s">
        <v>37</v>
      </c>
      <c r="D21" s="35"/>
      <c r="E21" s="35"/>
      <c r="F21" s="35"/>
      <c r="H21" s="2" t="s">
        <v>28</v>
      </c>
    </row>
    <row r="22" spans="2:8" ht="13.5" customHeight="1">
      <c r="B22" s="2">
        <v>2</v>
      </c>
      <c r="C22" s="37" t="s">
        <v>38</v>
      </c>
      <c r="D22" s="35"/>
      <c r="E22" s="35"/>
      <c r="F22" s="35"/>
      <c r="H22" s="2" t="s">
        <v>28</v>
      </c>
    </row>
    <row r="23" spans="2:8" ht="13.5" customHeight="1">
      <c r="B23" s="2">
        <v>2</v>
      </c>
      <c r="C23" s="37" t="s">
        <v>39</v>
      </c>
      <c r="D23" s="35"/>
      <c r="E23" s="35"/>
      <c r="F23" s="35"/>
      <c r="H23" s="2" t="s">
        <v>28</v>
      </c>
    </row>
    <row r="24" spans="2:8" ht="13.5" customHeight="1">
      <c r="B24" s="2">
        <v>3</v>
      </c>
      <c r="C24" s="37" t="s">
        <v>40</v>
      </c>
      <c r="D24" s="35"/>
      <c r="E24" s="35"/>
      <c r="F24" s="35"/>
      <c r="H24" s="2" t="s">
        <v>28</v>
      </c>
    </row>
    <row r="25" spans="2:8" ht="13.5" customHeight="1">
      <c r="B25" s="2">
        <v>3</v>
      </c>
      <c r="C25" s="37" t="s">
        <v>41</v>
      </c>
      <c r="D25" s="35"/>
      <c r="E25" s="35"/>
      <c r="F25" s="35"/>
      <c r="H25" s="2" t="s">
        <v>28</v>
      </c>
    </row>
    <row r="26" spans="2:8" ht="13.5" customHeight="1">
      <c r="B26" s="2">
        <v>3</v>
      </c>
      <c r="C26" s="37" t="s">
        <v>42</v>
      </c>
      <c r="D26" s="35"/>
      <c r="E26" s="35"/>
      <c r="F26" s="35"/>
      <c r="H26" s="2" t="s">
        <v>28</v>
      </c>
    </row>
    <row r="27" spans="2:8" ht="13.5" customHeight="1">
      <c r="B27" s="2">
        <v>3</v>
      </c>
      <c r="C27" s="37" t="s">
        <v>43</v>
      </c>
      <c r="D27" s="35"/>
      <c r="E27" s="35"/>
      <c r="F27" s="35"/>
      <c r="H27" s="2" t="s">
        <v>28</v>
      </c>
    </row>
    <row r="28" spans="2:8" ht="13.5" customHeight="1">
      <c r="B28" s="2">
        <v>3</v>
      </c>
      <c r="C28" s="37" t="s">
        <v>44</v>
      </c>
      <c r="D28" s="35"/>
      <c r="E28" s="35"/>
      <c r="F28" s="35"/>
      <c r="H28" s="2" t="s">
        <v>28</v>
      </c>
    </row>
    <row r="29" spans="2:8" ht="13.5" customHeight="1">
      <c r="B29" s="2">
        <v>4</v>
      </c>
      <c r="C29" s="37" t="s">
        <v>45</v>
      </c>
      <c r="D29" s="35"/>
      <c r="E29" s="35"/>
      <c r="F29" s="35"/>
      <c r="H29" s="2" t="s">
        <v>28</v>
      </c>
    </row>
    <row r="30" spans="2:8" ht="13.5" customHeight="1">
      <c r="B30" s="2">
        <v>4</v>
      </c>
      <c r="C30" s="37" t="s">
        <v>46</v>
      </c>
      <c r="D30" s="35"/>
      <c r="E30" s="35"/>
      <c r="F30" s="35"/>
      <c r="H30" s="2" t="s">
        <v>28</v>
      </c>
    </row>
    <row r="31" spans="2:8" ht="13.5" customHeight="1">
      <c r="C31" s="36" t="s">
        <v>47</v>
      </c>
    </row>
    <row r="32" spans="2:8" ht="13.5" customHeight="1">
      <c r="B32" s="2">
        <v>5</v>
      </c>
      <c r="C32" s="37" t="s">
        <v>48</v>
      </c>
      <c r="D32" s="35"/>
      <c r="E32" s="35"/>
      <c r="F32" s="35"/>
      <c r="H32" s="2" t="s">
        <v>28</v>
      </c>
    </row>
    <row r="33" spans="2:8" ht="13.5" customHeight="1">
      <c r="B33" s="2">
        <v>5</v>
      </c>
      <c r="C33" s="37" t="s">
        <v>49</v>
      </c>
      <c r="D33" s="35"/>
      <c r="E33" s="35"/>
      <c r="F33" s="35"/>
      <c r="H33" s="2" t="s">
        <v>28</v>
      </c>
    </row>
    <row r="34" spans="2:8" ht="13.5" customHeight="1">
      <c r="B34" s="2">
        <v>5</v>
      </c>
      <c r="C34" s="37" t="s">
        <v>50</v>
      </c>
      <c r="D34" s="35"/>
      <c r="E34" s="35"/>
      <c r="F34" s="35"/>
      <c r="H34" s="2" t="s">
        <v>28</v>
      </c>
    </row>
    <row r="35" spans="2:8" ht="13.5" customHeight="1">
      <c r="B35" s="2">
        <v>5</v>
      </c>
      <c r="C35" s="37" t="s">
        <v>51</v>
      </c>
      <c r="D35" s="35"/>
      <c r="E35" s="35"/>
      <c r="F35" s="35"/>
      <c r="H35" s="2" t="s">
        <v>28</v>
      </c>
    </row>
    <row r="36" spans="2:8" ht="13.5" customHeight="1">
      <c r="B36" s="2">
        <v>5</v>
      </c>
      <c r="C36" s="37" t="s">
        <v>52</v>
      </c>
      <c r="D36" s="35"/>
      <c r="E36" s="35"/>
      <c r="F36" s="35"/>
      <c r="H36" s="2" t="s">
        <v>28</v>
      </c>
    </row>
    <row r="37" spans="2:8" ht="13.5" customHeight="1">
      <c r="B37" s="2">
        <v>6</v>
      </c>
      <c r="C37" s="37" t="s">
        <v>53</v>
      </c>
      <c r="D37" s="35"/>
      <c r="E37" s="35"/>
      <c r="F37" s="35"/>
      <c r="H37" s="2" t="s">
        <v>28</v>
      </c>
    </row>
    <row r="38" spans="2:8" ht="13.5" customHeight="1">
      <c r="B38" s="2">
        <v>6</v>
      </c>
      <c r="C38" s="37" t="s">
        <v>54</v>
      </c>
      <c r="D38" s="35"/>
      <c r="E38" s="35"/>
      <c r="F38" s="35"/>
      <c r="H38" s="2" t="s">
        <v>28</v>
      </c>
    </row>
    <row r="39" spans="2:8" ht="13.5" customHeight="1">
      <c r="B39" s="2">
        <v>6</v>
      </c>
      <c r="C39" s="37" t="s">
        <v>55</v>
      </c>
      <c r="D39" s="35"/>
      <c r="E39" s="35"/>
      <c r="F39" s="35"/>
      <c r="H39" s="2" t="s">
        <v>28</v>
      </c>
    </row>
    <row r="40" spans="2:8" ht="13.5" customHeight="1">
      <c r="B40" s="2">
        <v>6</v>
      </c>
      <c r="C40" s="37" t="s">
        <v>56</v>
      </c>
      <c r="D40" s="35"/>
      <c r="E40" s="35"/>
      <c r="F40" s="35"/>
      <c r="H40" s="2" t="s">
        <v>28</v>
      </c>
    </row>
    <row r="41" spans="2:8" ht="13.5" customHeight="1">
      <c r="B41" s="2">
        <v>6</v>
      </c>
      <c r="C41" s="37" t="s">
        <v>57</v>
      </c>
      <c r="D41" s="35"/>
      <c r="E41" s="35"/>
      <c r="F41" s="35"/>
      <c r="H41" s="2" t="s">
        <v>28</v>
      </c>
    </row>
    <row r="42" spans="2:8" ht="13.5" customHeight="1">
      <c r="B42" s="2">
        <v>7</v>
      </c>
      <c r="C42" s="37" t="s">
        <v>58</v>
      </c>
      <c r="D42" s="35"/>
      <c r="E42" s="35"/>
      <c r="F42" s="35"/>
      <c r="H42" s="2" t="s">
        <v>28</v>
      </c>
    </row>
    <row r="43" spans="2:8" ht="13.5" customHeight="1">
      <c r="B43" s="2">
        <v>7</v>
      </c>
      <c r="C43" s="37" t="s">
        <v>59</v>
      </c>
      <c r="D43" s="35"/>
      <c r="E43" s="35"/>
      <c r="F43" s="35"/>
      <c r="H43" s="2" t="s">
        <v>28</v>
      </c>
    </row>
    <row r="44" spans="2:8" ht="13.5" customHeight="1">
      <c r="B44" s="2">
        <v>7</v>
      </c>
      <c r="C44" s="37" t="s">
        <v>60</v>
      </c>
      <c r="D44" s="35"/>
      <c r="E44" s="35"/>
      <c r="F44" s="35"/>
      <c r="H44" s="2" t="s">
        <v>28</v>
      </c>
    </row>
    <row r="45" spans="2:8" ht="13.5" customHeight="1">
      <c r="B45" s="2">
        <v>7</v>
      </c>
      <c r="C45" s="37" t="s">
        <v>61</v>
      </c>
      <c r="D45" s="35"/>
      <c r="E45" s="35"/>
      <c r="F45" s="35"/>
      <c r="H45" s="2" t="s">
        <v>28</v>
      </c>
    </row>
    <row r="46" spans="2:8" ht="13.5" customHeight="1">
      <c r="B46" s="2">
        <v>7</v>
      </c>
      <c r="C46" s="37" t="s">
        <v>62</v>
      </c>
      <c r="D46" s="35"/>
      <c r="E46" s="35"/>
      <c r="F46" s="35"/>
      <c r="H46" s="2" t="s">
        <v>28</v>
      </c>
    </row>
    <row r="47" spans="2:8" ht="13.5" customHeight="1">
      <c r="B47" s="2">
        <v>8</v>
      </c>
      <c r="C47" s="37" t="s">
        <v>63</v>
      </c>
      <c r="D47" s="35"/>
      <c r="E47" s="35"/>
      <c r="F47" s="35"/>
      <c r="H47" s="2" t="s">
        <v>28</v>
      </c>
    </row>
    <row r="48" spans="2:8" ht="13.5" customHeight="1">
      <c r="B48" s="2">
        <v>8</v>
      </c>
      <c r="C48" s="37" t="s">
        <v>64</v>
      </c>
      <c r="D48" s="35"/>
      <c r="E48" s="35"/>
      <c r="F48" s="35"/>
      <c r="H48" s="2" t="s">
        <v>28</v>
      </c>
    </row>
    <row r="49" spans="2:8" ht="13.5" customHeight="1">
      <c r="B49" s="2">
        <v>8</v>
      </c>
      <c r="C49" s="37" t="s">
        <v>65</v>
      </c>
      <c r="D49" s="35"/>
      <c r="E49" s="35"/>
      <c r="F49" s="35"/>
      <c r="H49" s="2" t="s">
        <v>28</v>
      </c>
    </row>
    <row r="50" spans="2:8" ht="13.5" customHeight="1">
      <c r="B50" s="2">
        <v>8</v>
      </c>
      <c r="C50" s="37" t="s">
        <v>66</v>
      </c>
      <c r="D50" s="35"/>
      <c r="E50" s="35"/>
      <c r="F50" s="35"/>
      <c r="H50" s="2" t="s">
        <v>28</v>
      </c>
    </row>
    <row r="51" spans="2:8" ht="13.5" customHeight="1">
      <c r="B51" s="2">
        <v>8</v>
      </c>
      <c r="C51" s="37" t="s">
        <v>67</v>
      </c>
      <c r="D51" s="35"/>
      <c r="E51" s="35"/>
      <c r="F51" s="35"/>
      <c r="H51" s="2" t="s">
        <v>28</v>
      </c>
    </row>
    <row r="52" spans="2:8" ht="13.5" customHeight="1">
      <c r="C52" s="36" t="s">
        <v>68</v>
      </c>
    </row>
    <row r="53" spans="2:8" ht="13.5" customHeight="1">
      <c r="B53" s="2">
        <v>9</v>
      </c>
      <c r="C53" s="37" t="s">
        <v>69</v>
      </c>
      <c r="D53" s="35"/>
      <c r="E53" s="35"/>
      <c r="F53" s="35"/>
      <c r="H53" s="2" t="s">
        <v>28</v>
      </c>
    </row>
    <row r="54" spans="2:8" ht="13.5" customHeight="1">
      <c r="B54" s="2">
        <v>9</v>
      </c>
      <c r="C54" s="37" t="s">
        <v>70</v>
      </c>
      <c r="D54" s="35"/>
      <c r="E54" s="35"/>
      <c r="F54" s="35"/>
      <c r="H54" s="2" t="s">
        <v>28</v>
      </c>
    </row>
    <row r="55" spans="2:8" ht="13.5" customHeight="1">
      <c r="B55" s="2">
        <v>9</v>
      </c>
      <c r="C55" s="37" t="s">
        <v>71</v>
      </c>
      <c r="D55" s="35"/>
      <c r="E55" s="35"/>
      <c r="F55" s="35"/>
      <c r="H55" s="2" t="s">
        <v>28</v>
      </c>
    </row>
    <row r="56" spans="2:8" ht="13.5" customHeight="1">
      <c r="B56" s="2">
        <v>9</v>
      </c>
      <c r="C56" s="37" t="s">
        <v>72</v>
      </c>
      <c r="D56" s="35"/>
      <c r="E56" s="35"/>
      <c r="F56" s="35"/>
      <c r="H56" s="2" t="s">
        <v>28</v>
      </c>
    </row>
    <row r="57" spans="2:8" ht="13.5" customHeight="1">
      <c r="B57" s="2">
        <v>9</v>
      </c>
      <c r="C57" s="37" t="s">
        <v>73</v>
      </c>
      <c r="D57" s="35"/>
      <c r="E57" s="35"/>
      <c r="F57" s="35"/>
      <c r="H57" s="2" t="s">
        <v>28</v>
      </c>
    </row>
    <row r="58" spans="2:8" ht="13.5" customHeight="1">
      <c r="B58" s="2">
        <v>10</v>
      </c>
      <c r="C58" s="37" t="s">
        <v>74</v>
      </c>
      <c r="D58" s="35"/>
      <c r="E58" s="35"/>
      <c r="F58" s="35"/>
      <c r="H58" s="2" t="s">
        <v>28</v>
      </c>
    </row>
    <row r="59" spans="2:8" ht="13.5" customHeight="1">
      <c r="B59" s="2">
        <v>10</v>
      </c>
      <c r="C59" s="37" t="s">
        <v>75</v>
      </c>
      <c r="D59" s="35"/>
      <c r="E59" s="35"/>
      <c r="F59" s="35"/>
      <c r="H59" s="2" t="s">
        <v>28</v>
      </c>
    </row>
    <row r="60" spans="2:8" ht="13.5" customHeight="1">
      <c r="B60" s="2">
        <v>10</v>
      </c>
      <c r="C60" s="37" t="s">
        <v>76</v>
      </c>
      <c r="D60" s="35"/>
      <c r="E60" s="35"/>
      <c r="F60" s="35"/>
      <c r="H60" s="2" t="s">
        <v>28</v>
      </c>
    </row>
    <row r="61" spans="2:8" ht="13.5" customHeight="1">
      <c r="B61" s="2">
        <v>10</v>
      </c>
      <c r="C61" s="37" t="s">
        <v>77</v>
      </c>
      <c r="D61" s="35"/>
      <c r="E61" s="35"/>
      <c r="F61" s="35"/>
      <c r="H61" s="2" t="s">
        <v>28</v>
      </c>
    </row>
    <row r="62" spans="2:8" ht="13.5" customHeight="1">
      <c r="B62" s="2">
        <v>10</v>
      </c>
      <c r="C62" s="37" t="s">
        <v>78</v>
      </c>
      <c r="D62" s="35"/>
      <c r="E62" s="35"/>
      <c r="F62" s="35"/>
      <c r="H62" s="2" t="s">
        <v>28</v>
      </c>
    </row>
    <row r="63" spans="2:8" ht="13.5" customHeight="1">
      <c r="B63" s="2">
        <v>11</v>
      </c>
      <c r="C63" s="37" t="s">
        <v>79</v>
      </c>
      <c r="D63" s="35"/>
      <c r="E63" s="35"/>
      <c r="F63" s="35"/>
      <c r="H63" s="2" t="s">
        <v>28</v>
      </c>
    </row>
    <row r="64" spans="2:8" ht="13.5" customHeight="1">
      <c r="B64" s="2">
        <v>11</v>
      </c>
      <c r="C64" s="37" t="s">
        <v>80</v>
      </c>
      <c r="D64" s="35"/>
      <c r="E64" s="35"/>
      <c r="F64" s="35"/>
      <c r="H64" s="2" t="s">
        <v>28</v>
      </c>
    </row>
    <row r="65" spans="2:8" ht="13.5" customHeight="1">
      <c r="B65" s="2">
        <v>11</v>
      </c>
      <c r="C65" s="37" t="s">
        <v>81</v>
      </c>
      <c r="D65" s="35"/>
      <c r="E65" s="35"/>
      <c r="F65" s="35"/>
      <c r="H65" s="2" t="s">
        <v>28</v>
      </c>
    </row>
    <row r="66" spans="2:8" ht="13.5" customHeight="1">
      <c r="B66" s="2">
        <v>11</v>
      </c>
      <c r="C66" s="37" t="s">
        <v>82</v>
      </c>
      <c r="D66" s="35"/>
      <c r="E66" s="35"/>
      <c r="F66" s="35"/>
      <c r="H66" s="2" t="s">
        <v>28</v>
      </c>
    </row>
    <row r="67" spans="2:8" ht="13.5" customHeight="1">
      <c r="B67" s="2">
        <v>11</v>
      </c>
      <c r="C67" s="37" t="s">
        <v>83</v>
      </c>
      <c r="D67" s="35"/>
      <c r="E67" s="35"/>
      <c r="F67" s="35"/>
      <c r="H67" s="2" t="s">
        <v>28</v>
      </c>
    </row>
    <row r="68" spans="2:8" ht="13.5" customHeight="1">
      <c r="B68" s="2">
        <v>12</v>
      </c>
      <c r="C68" s="37" t="s">
        <v>84</v>
      </c>
      <c r="D68" s="35"/>
      <c r="E68" s="35"/>
      <c r="F68" s="35"/>
      <c r="H68" s="2" t="s">
        <v>28</v>
      </c>
    </row>
    <row r="69" spans="2:8" ht="13.5" customHeight="1"/>
    <row r="70" spans="2:8" ht="13.5" customHeight="1">
      <c r="B70" s="2">
        <v>3</v>
      </c>
      <c r="C70" s="2" t="s">
        <v>85</v>
      </c>
    </row>
    <row r="71" spans="2:8" ht="13.5" customHeight="1">
      <c r="B71" s="6" t="s">
        <v>15</v>
      </c>
      <c r="C71" s="2" t="s">
        <v>86</v>
      </c>
    </row>
    <row r="72" spans="2:8" ht="13.5" customHeight="1">
      <c r="D72" s="35" t="s">
        <v>19</v>
      </c>
      <c r="E72" s="35" t="s">
        <v>20</v>
      </c>
      <c r="F72" s="35" t="s">
        <v>21</v>
      </c>
      <c r="G72" s="2" t="s">
        <v>22</v>
      </c>
      <c r="H72" s="35" t="s">
        <v>23</v>
      </c>
    </row>
    <row r="73" spans="2:8" ht="13.5" customHeight="1">
      <c r="B73" s="2" t="s">
        <v>25</v>
      </c>
      <c r="C73" s="36" t="s">
        <v>26</v>
      </c>
    </row>
    <row r="74" spans="2:8" ht="13.5" customHeight="1">
      <c r="B74" s="2">
        <v>1</v>
      </c>
      <c r="C74" s="37" t="s">
        <v>87</v>
      </c>
      <c r="D74" s="35"/>
      <c r="E74" s="35"/>
      <c r="F74" s="35"/>
      <c r="H74" s="2" t="s">
        <v>28</v>
      </c>
    </row>
    <row r="75" spans="2:8" ht="13.5" customHeight="1">
      <c r="B75" s="2">
        <v>2</v>
      </c>
      <c r="C75" s="37" t="s">
        <v>88</v>
      </c>
      <c r="D75" s="35"/>
      <c r="E75" s="35"/>
      <c r="F75" s="35"/>
      <c r="H75" s="2" t="s">
        <v>28</v>
      </c>
    </row>
    <row r="76" spans="2:8" ht="13.5" customHeight="1">
      <c r="B76" s="2">
        <v>3</v>
      </c>
      <c r="C76" s="37" t="s">
        <v>89</v>
      </c>
      <c r="D76" s="35"/>
      <c r="E76" s="35"/>
      <c r="F76" s="35"/>
      <c r="H76" s="2" t="s">
        <v>28</v>
      </c>
    </row>
    <row r="77" spans="2:8" ht="13.5" customHeight="1">
      <c r="B77" s="2">
        <v>4</v>
      </c>
      <c r="C77" s="37" t="s">
        <v>90</v>
      </c>
      <c r="D77" s="35"/>
      <c r="E77" s="35"/>
      <c r="F77" s="35"/>
      <c r="H77" s="2" t="s">
        <v>91</v>
      </c>
    </row>
    <row r="78" spans="2:8" ht="13.5" customHeight="1">
      <c r="C78" s="36" t="s">
        <v>47</v>
      </c>
    </row>
    <row r="79" spans="2:8" ht="13.5" customHeight="1">
      <c r="B79" s="2">
        <v>5</v>
      </c>
      <c r="C79" s="37" t="s">
        <v>92</v>
      </c>
      <c r="D79" s="35"/>
      <c r="E79" s="35"/>
      <c r="F79" s="35"/>
      <c r="H79" s="2" t="s">
        <v>28</v>
      </c>
    </row>
    <row r="80" spans="2:8" ht="13.5" customHeight="1">
      <c r="B80" s="2">
        <v>6</v>
      </c>
      <c r="C80" s="37" t="s">
        <v>93</v>
      </c>
      <c r="D80" s="35"/>
      <c r="E80" s="35"/>
      <c r="F80" s="35"/>
      <c r="H80" s="2" t="s">
        <v>28</v>
      </c>
    </row>
    <row r="81" spans="2:9" ht="13.5" customHeight="1">
      <c r="B81" s="2">
        <v>7</v>
      </c>
      <c r="C81" s="37" t="s">
        <v>94</v>
      </c>
      <c r="D81" s="35"/>
      <c r="E81" s="35"/>
      <c r="F81" s="35"/>
      <c r="H81" s="2" t="s">
        <v>28</v>
      </c>
    </row>
    <row r="82" spans="2:9" ht="13.5" customHeight="1">
      <c r="B82" s="2">
        <v>8</v>
      </c>
      <c r="C82" s="37" t="s">
        <v>95</v>
      </c>
      <c r="D82" s="35"/>
      <c r="E82" s="35"/>
      <c r="F82" s="35"/>
      <c r="H82" s="2" t="s">
        <v>28</v>
      </c>
    </row>
    <row r="83" spans="2:9" ht="13.5" customHeight="1">
      <c r="C83" s="36" t="s">
        <v>68</v>
      </c>
    </row>
    <row r="84" spans="2:9" ht="13.5" customHeight="1">
      <c r="B84" s="2">
        <v>9</v>
      </c>
      <c r="C84" s="37" t="s">
        <v>69</v>
      </c>
      <c r="D84" s="35"/>
      <c r="E84" s="35"/>
      <c r="F84" s="35"/>
      <c r="H84" s="2" t="s">
        <v>28</v>
      </c>
    </row>
    <row r="85" spans="2:9" ht="13.5" customHeight="1">
      <c r="B85" s="2">
        <v>10</v>
      </c>
      <c r="C85" s="37" t="s">
        <v>74</v>
      </c>
      <c r="D85" s="35"/>
      <c r="E85" s="35"/>
      <c r="F85" s="35"/>
      <c r="H85" s="2" t="s">
        <v>28</v>
      </c>
    </row>
    <row r="86" spans="2:9" ht="13.5" customHeight="1">
      <c r="B86" s="2">
        <v>11</v>
      </c>
      <c r="C86" s="37" t="s">
        <v>79</v>
      </c>
      <c r="D86" s="35"/>
      <c r="E86" s="35"/>
      <c r="F86" s="35"/>
      <c r="H86" s="2" t="s">
        <v>28</v>
      </c>
    </row>
    <row r="87" spans="2:9" ht="13.5" customHeight="1">
      <c r="B87" s="2">
        <v>12</v>
      </c>
      <c r="C87" s="37" t="s">
        <v>84</v>
      </c>
      <c r="D87" s="35"/>
      <c r="E87" s="35"/>
      <c r="F87" s="35"/>
      <c r="H87" s="2" t="s">
        <v>96</v>
      </c>
    </row>
    <row r="88" spans="2:9" ht="13.5" customHeight="1"/>
    <row r="89" spans="2:9" ht="13.5" customHeight="1">
      <c r="B89" s="2">
        <v>3</v>
      </c>
      <c r="C89" s="2" t="s">
        <v>97</v>
      </c>
    </row>
    <row r="90" spans="2:9" ht="13.5" customHeight="1">
      <c r="B90" s="6" t="s">
        <v>15</v>
      </c>
      <c r="C90" s="2" t="s">
        <v>98</v>
      </c>
    </row>
    <row r="91" spans="2:9" ht="13.5" customHeight="1">
      <c r="B91" s="6" t="s">
        <v>17</v>
      </c>
      <c r="C91" s="2" t="s">
        <v>99</v>
      </c>
    </row>
    <row r="92" spans="2:9" ht="13.5" customHeight="1">
      <c r="D92" s="4" t="s">
        <v>100</v>
      </c>
      <c r="E92" s="35" t="s">
        <v>19</v>
      </c>
      <c r="F92" s="35" t="s">
        <v>20</v>
      </c>
      <c r="G92" s="35" t="s">
        <v>21</v>
      </c>
      <c r="H92" s="2" t="s">
        <v>22</v>
      </c>
      <c r="I92" s="35" t="s">
        <v>23</v>
      </c>
    </row>
    <row r="93" spans="2:9" ht="13.5" customHeight="1">
      <c r="B93" s="2" t="s">
        <v>25</v>
      </c>
      <c r="C93" s="36" t="s">
        <v>26</v>
      </c>
      <c r="I93" s="2" t="s">
        <v>101</v>
      </c>
    </row>
    <row r="94" spans="2:9" ht="13.5" customHeight="1">
      <c r="C94" s="36" t="s">
        <v>47</v>
      </c>
      <c r="I94" s="2" t="s">
        <v>101</v>
      </c>
    </row>
    <row r="95" spans="2:9" ht="13.5" customHeight="1">
      <c r="C95" s="36" t="s">
        <v>102</v>
      </c>
      <c r="I95" s="2" t="s">
        <v>101</v>
      </c>
    </row>
    <row r="96" spans="2:9" ht="13.5" customHeight="1">
      <c r="C96" s="7"/>
    </row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BE1064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/>
  <cols>
    <col min="1" max="1" width="8.44140625" customWidth="1"/>
    <col min="2" max="2" width="4.109375" customWidth="1"/>
    <col min="3" max="3" width="36.33203125" customWidth="1"/>
    <col min="4" max="57" width="8.44140625" customWidth="1"/>
  </cols>
  <sheetData>
    <row r="1" spans="1:57" ht="13.5" customHeight="1">
      <c r="A1" s="8"/>
      <c r="B1" s="9"/>
      <c r="C1" s="10" t="s">
        <v>103</v>
      </c>
      <c r="D1" s="11">
        <v>2018</v>
      </c>
      <c r="E1" s="11">
        <v>2019</v>
      </c>
      <c r="F1" s="11">
        <v>2020</v>
      </c>
      <c r="G1" s="12">
        <v>2021</v>
      </c>
      <c r="H1" s="12">
        <v>2022</v>
      </c>
      <c r="I1" s="12">
        <v>2023</v>
      </c>
      <c r="J1" s="12">
        <v>2024</v>
      </c>
      <c r="K1" s="12">
        <v>2025</v>
      </c>
      <c r="L1" s="12">
        <v>2026</v>
      </c>
      <c r="M1" s="12">
        <v>2027</v>
      </c>
      <c r="N1" s="12">
        <v>2028</v>
      </c>
      <c r="O1" s="12">
        <v>2029</v>
      </c>
      <c r="P1" s="12">
        <v>2030</v>
      </c>
      <c r="Q1" s="12">
        <v>2031</v>
      </c>
      <c r="R1" s="12">
        <v>2032</v>
      </c>
      <c r="S1" s="12">
        <v>2033</v>
      </c>
      <c r="T1" s="12">
        <v>2034</v>
      </c>
      <c r="U1" s="12">
        <v>2035</v>
      </c>
      <c r="V1" s="12">
        <v>2036</v>
      </c>
      <c r="W1" s="12">
        <v>2037</v>
      </c>
      <c r="X1" s="12">
        <v>2038</v>
      </c>
      <c r="Y1" s="12">
        <v>2039</v>
      </c>
      <c r="Z1" s="12">
        <v>2040</v>
      </c>
      <c r="AA1" s="12">
        <v>2041</v>
      </c>
      <c r="AB1" s="12">
        <v>2042</v>
      </c>
      <c r="AC1" s="12">
        <v>2043</v>
      </c>
      <c r="AD1" s="12">
        <v>2044</v>
      </c>
      <c r="AE1" s="12">
        <v>2045</v>
      </c>
      <c r="AF1" s="12">
        <v>2046</v>
      </c>
      <c r="AG1" s="12">
        <v>2047</v>
      </c>
      <c r="AH1" s="12">
        <v>2048</v>
      </c>
      <c r="AI1" s="12">
        <v>2049</v>
      </c>
      <c r="AJ1" s="12">
        <v>2050</v>
      </c>
      <c r="AK1" s="12">
        <v>2051</v>
      </c>
      <c r="AL1" s="12">
        <v>2052</v>
      </c>
      <c r="AM1" s="12">
        <v>2053</v>
      </c>
      <c r="AN1" s="12">
        <v>2054</v>
      </c>
      <c r="AO1" s="12">
        <v>2055</v>
      </c>
      <c r="AP1" s="12">
        <v>2056</v>
      </c>
      <c r="AQ1" s="12">
        <v>2057</v>
      </c>
      <c r="AR1" s="12">
        <v>2058</v>
      </c>
      <c r="AS1" s="12">
        <v>2059</v>
      </c>
      <c r="AT1" s="12">
        <v>2060</v>
      </c>
      <c r="AU1" s="12">
        <v>2061</v>
      </c>
      <c r="AV1" s="12">
        <v>2062</v>
      </c>
      <c r="AW1" s="12">
        <v>2063</v>
      </c>
      <c r="AX1" s="12">
        <v>2064</v>
      </c>
      <c r="AY1" s="12">
        <v>2065</v>
      </c>
      <c r="AZ1" s="12">
        <v>2066</v>
      </c>
      <c r="BA1" s="12">
        <v>2067</v>
      </c>
      <c r="BB1" s="12">
        <v>2068</v>
      </c>
      <c r="BC1" s="12">
        <v>2069</v>
      </c>
      <c r="BD1" s="12">
        <v>2070</v>
      </c>
      <c r="BE1" s="12"/>
    </row>
    <row r="2" spans="1:57" ht="13.5" customHeight="1">
      <c r="A2" s="8"/>
      <c r="B2" s="8"/>
      <c r="C2" s="13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</row>
    <row r="3" spans="1:57" ht="13.5" customHeight="1">
      <c r="A3" s="8"/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7"/>
    </row>
    <row r="4" spans="1:57" ht="13.5" customHeight="1">
      <c r="A4" s="8"/>
      <c r="B4" s="18"/>
      <c r="C4" s="38" t="s">
        <v>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19"/>
    </row>
    <row r="5" spans="1:57" ht="13.5" customHeight="1">
      <c r="A5" s="8"/>
      <c r="B5" s="18"/>
      <c r="C5" s="36" t="s">
        <v>104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19"/>
    </row>
    <row r="6" spans="1:57" ht="13.5" customHeight="1">
      <c r="A6" s="8"/>
      <c r="B6" s="18"/>
      <c r="C6" s="36" t="s">
        <v>26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19"/>
    </row>
    <row r="7" spans="1:57" ht="13.5" customHeight="1">
      <c r="A7" s="8" t="s">
        <v>105</v>
      </c>
      <c r="B7" s="18"/>
      <c r="C7" s="37" t="s">
        <v>106</v>
      </c>
      <c r="D7" s="32">
        <v>2.31</v>
      </c>
      <c r="E7" s="32">
        <v>2.2999999999999998</v>
      </c>
      <c r="F7" s="32">
        <v>2.2999999999999998</v>
      </c>
      <c r="G7" s="32">
        <v>2.29</v>
      </c>
      <c r="H7" s="32">
        <v>2.2799999999999998</v>
      </c>
      <c r="I7" s="32">
        <v>2.27</v>
      </c>
      <c r="J7" s="32">
        <v>2.25</v>
      </c>
      <c r="K7" s="32">
        <v>2.2400000000000002</v>
      </c>
      <c r="L7" s="32">
        <v>2.23</v>
      </c>
      <c r="M7" s="32">
        <v>2.21</v>
      </c>
      <c r="N7" s="32">
        <v>2.2000000000000002</v>
      </c>
      <c r="O7" s="32">
        <v>2.19</v>
      </c>
      <c r="P7" s="32">
        <v>2.12</v>
      </c>
      <c r="Q7" s="32">
        <v>2.0699999999999998</v>
      </c>
      <c r="R7" s="32">
        <v>2.0099999999999998</v>
      </c>
      <c r="S7" s="32">
        <v>1.97</v>
      </c>
      <c r="T7" s="32">
        <v>1.92</v>
      </c>
      <c r="U7" s="32">
        <v>1.9</v>
      </c>
      <c r="V7" s="32">
        <v>1.88</v>
      </c>
      <c r="W7" s="32">
        <v>1.87</v>
      </c>
      <c r="X7" s="32">
        <v>1.86</v>
      </c>
      <c r="Y7" s="32">
        <v>1.85</v>
      </c>
      <c r="Z7" s="32">
        <v>1.84</v>
      </c>
      <c r="AA7" s="32">
        <v>1.82</v>
      </c>
      <c r="AB7" s="32">
        <v>1.81</v>
      </c>
      <c r="AC7" s="32">
        <v>1.8</v>
      </c>
      <c r="AD7" s="32">
        <v>1.79</v>
      </c>
      <c r="AE7" s="32">
        <v>1.77</v>
      </c>
      <c r="AF7" s="32">
        <v>1.76</v>
      </c>
      <c r="AG7" s="32">
        <v>1.75</v>
      </c>
      <c r="AH7" s="32">
        <v>1.74</v>
      </c>
      <c r="AI7" s="32">
        <v>1.73</v>
      </c>
      <c r="AJ7" s="32">
        <v>1.71</v>
      </c>
      <c r="AK7" s="32">
        <v>1.71</v>
      </c>
      <c r="AL7" s="32">
        <v>1.71</v>
      </c>
      <c r="AM7" s="32">
        <v>1.71</v>
      </c>
      <c r="AN7" s="32">
        <v>1.7</v>
      </c>
      <c r="AO7" s="32">
        <v>1.7</v>
      </c>
      <c r="AP7" s="32">
        <v>1.69</v>
      </c>
      <c r="AQ7" s="32">
        <v>1.69</v>
      </c>
      <c r="AR7" s="32">
        <v>1.69</v>
      </c>
      <c r="AS7" s="32">
        <v>1.69</v>
      </c>
      <c r="AT7" s="32">
        <v>1.68</v>
      </c>
      <c r="AU7" s="32">
        <v>1.68</v>
      </c>
      <c r="AV7" s="32">
        <v>1.68</v>
      </c>
      <c r="AW7" s="32">
        <v>1.68</v>
      </c>
      <c r="AX7" s="32">
        <v>1.68</v>
      </c>
      <c r="AY7" s="32">
        <v>1.68</v>
      </c>
      <c r="AZ7" s="32">
        <v>1.68</v>
      </c>
      <c r="BA7" s="32">
        <v>1.67</v>
      </c>
      <c r="BB7" s="32">
        <v>1.67</v>
      </c>
      <c r="BC7" s="32">
        <v>1.67</v>
      </c>
      <c r="BD7" s="32">
        <v>1.67</v>
      </c>
      <c r="BE7" s="19"/>
    </row>
    <row r="8" spans="1:57" ht="13.5" customHeight="1">
      <c r="A8" s="8"/>
      <c r="B8" s="18"/>
      <c r="C8" s="37" t="s">
        <v>107</v>
      </c>
      <c r="D8" s="39">
        <v>1.42415</v>
      </c>
      <c r="E8" s="39">
        <v>1.4109499999999999</v>
      </c>
      <c r="F8" s="39">
        <v>1.3913599999999999</v>
      </c>
      <c r="G8" s="39">
        <v>1.36633</v>
      </c>
      <c r="H8" s="39">
        <v>1.3545199999999999</v>
      </c>
      <c r="I8" s="39">
        <v>1.3368500000000001</v>
      </c>
      <c r="J8" s="39">
        <v>1.3138000000000001</v>
      </c>
      <c r="K8" s="39">
        <v>1.2970999999999999</v>
      </c>
      <c r="L8" s="39">
        <v>1.2808200000000001</v>
      </c>
      <c r="M8" s="39">
        <v>1.26532</v>
      </c>
      <c r="N8" s="39">
        <v>1.24986</v>
      </c>
      <c r="O8" s="39">
        <v>1.2369600000000001</v>
      </c>
      <c r="P8" s="39">
        <v>1.22041</v>
      </c>
      <c r="Q8" s="39">
        <v>1.20949</v>
      </c>
      <c r="R8" s="39">
        <v>1.1992700000000001</v>
      </c>
      <c r="S8" s="39">
        <v>1.1886099999999999</v>
      </c>
      <c r="T8" s="39">
        <v>1.1721200000000001</v>
      </c>
      <c r="U8" s="39">
        <v>1.1677</v>
      </c>
      <c r="V8" s="39">
        <v>1.1504700000000001</v>
      </c>
      <c r="W8" s="39">
        <v>1.13961</v>
      </c>
      <c r="X8" s="39">
        <v>1.12896</v>
      </c>
      <c r="Y8" s="39">
        <v>1.1203099999999999</v>
      </c>
      <c r="Z8" s="39">
        <v>1.1117999999999999</v>
      </c>
      <c r="AA8" s="39">
        <v>1.0973999999999999</v>
      </c>
      <c r="AB8" s="39">
        <v>1.08918</v>
      </c>
      <c r="AC8" s="39">
        <v>1.08108</v>
      </c>
      <c r="AD8" s="39">
        <v>1.0731200000000001</v>
      </c>
      <c r="AE8" s="39">
        <v>1.0656399999999999</v>
      </c>
      <c r="AF8" s="39">
        <v>1.05793</v>
      </c>
      <c r="AG8" s="39">
        <v>1.05033</v>
      </c>
      <c r="AH8" s="39">
        <v>1.0428599999999999</v>
      </c>
      <c r="AI8" s="39">
        <v>1.0378099999999999</v>
      </c>
      <c r="AJ8" s="39">
        <v>1.0267999999999999</v>
      </c>
      <c r="AK8" s="39">
        <v>1.0278700000000001</v>
      </c>
      <c r="AL8" s="39">
        <v>1.02261</v>
      </c>
      <c r="AM8" s="39">
        <v>1.0174000000000001</v>
      </c>
      <c r="AN8" s="39">
        <v>1.0063299999999999</v>
      </c>
      <c r="AO8" s="39">
        <v>1.00752</v>
      </c>
      <c r="AP8" s="39">
        <v>0.99656999999999996</v>
      </c>
      <c r="AQ8" s="39">
        <v>0.99160000000000004</v>
      </c>
      <c r="AR8" s="39">
        <v>0.99287999999999998</v>
      </c>
      <c r="AS8" s="39">
        <v>0.99007000000000001</v>
      </c>
      <c r="AT8" s="39">
        <v>0.98143000000000002</v>
      </c>
      <c r="AU8" s="39">
        <v>0.97867000000000004</v>
      </c>
      <c r="AV8" s="39">
        <v>0.97592999999999996</v>
      </c>
      <c r="AW8" s="39">
        <v>0.97319999999999995</v>
      </c>
      <c r="AX8" s="39">
        <v>0.97048000000000001</v>
      </c>
      <c r="AY8" s="39">
        <v>0.96777999999999997</v>
      </c>
      <c r="AZ8" s="39">
        <v>0.97121000000000002</v>
      </c>
      <c r="BA8" s="39">
        <v>0.96275999999999995</v>
      </c>
      <c r="BB8" s="39">
        <v>0.96009999999999995</v>
      </c>
      <c r="BC8" s="39">
        <v>0.95679999999999998</v>
      </c>
      <c r="BD8" s="39">
        <v>0.95352000000000003</v>
      </c>
      <c r="BE8" s="19"/>
    </row>
    <row r="9" spans="1:57" ht="13.5" customHeight="1">
      <c r="A9" s="8"/>
      <c r="B9" s="18"/>
      <c r="C9" s="37" t="s">
        <v>108</v>
      </c>
      <c r="D9" s="39">
        <v>0.65488999999999997</v>
      </c>
      <c r="E9" s="39">
        <v>0.65841000000000005</v>
      </c>
      <c r="F9" s="39">
        <v>0.66364000000000001</v>
      </c>
      <c r="G9" s="39">
        <v>0.67030999999999996</v>
      </c>
      <c r="H9" s="39">
        <v>0.67345999999999995</v>
      </c>
      <c r="I9" s="39">
        <v>0.67817000000000005</v>
      </c>
      <c r="J9" s="39">
        <v>0.68432000000000004</v>
      </c>
      <c r="K9" s="39">
        <v>0.68876999999999999</v>
      </c>
      <c r="L9" s="39">
        <v>0.69311</v>
      </c>
      <c r="M9" s="39">
        <v>0.69725000000000004</v>
      </c>
      <c r="N9" s="39">
        <v>0.70137000000000005</v>
      </c>
      <c r="O9" s="39">
        <v>0.70481000000000005</v>
      </c>
      <c r="P9" s="39">
        <v>0.70921999999999996</v>
      </c>
      <c r="Q9" s="39">
        <v>0.71214</v>
      </c>
      <c r="R9" s="39">
        <v>0.71486000000000005</v>
      </c>
      <c r="S9" s="39">
        <v>0.71770999999999996</v>
      </c>
      <c r="T9" s="39">
        <v>0.72209999999999996</v>
      </c>
      <c r="U9" s="39">
        <v>0.72328000000000003</v>
      </c>
      <c r="V9" s="39">
        <v>0.72787000000000002</v>
      </c>
      <c r="W9" s="39">
        <v>0.73077000000000003</v>
      </c>
      <c r="X9" s="39">
        <v>0.73360999999999998</v>
      </c>
      <c r="Y9" s="39">
        <v>0.73592000000000002</v>
      </c>
      <c r="Z9" s="39">
        <v>0.73819000000000001</v>
      </c>
      <c r="AA9" s="39">
        <v>0.74202999999999997</v>
      </c>
      <c r="AB9" s="39">
        <v>0.74421999999999999</v>
      </c>
      <c r="AC9" s="39">
        <v>0.74638000000000004</v>
      </c>
      <c r="AD9" s="39">
        <v>0.74850000000000005</v>
      </c>
      <c r="AE9" s="39">
        <v>0.75049999999999994</v>
      </c>
      <c r="AF9" s="39">
        <v>0.75255000000000005</v>
      </c>
      <c r="AG9" s="39">
        <v>0.75458000000000003</v>
      </c>
      <c r="AH9" s="39">
        <v>0.75656999999999996</v>
      </c>
      <c r="AI9" s="39">
        <v>0.75792000000000004</v>
      </c>
      <c r="AJ9" s="39">
        <v>0.76085000000000003</v>
      </c>
      <c r="AK9" s="39">
        <v>0.76056999999999997</v>
      </c>
      <c r="AL9" s="39">
        <v>0.76197000000000004</v>
      </c>
      <c r="AM9" s="39">
        <v>0.76336000000000004</v>
      </c>
      <c r="AN9" s="39">
        <v>0.76631000000000005</v>
      </c>
      <c r="AO9" s="39">
        <v>0.76600000000000001</v>
      </c>
      <c r="AP9" s="39">
        <v>0.76892000000000005</v>
      </c>
      <c r="AQ9" s="39">
        <v>0.77024000000000004</v>
      </c>
      <c r="AR9" s="39">
        <v>0.76990000000000003</v>
      </c>
      <c r="AS9" s="39">
        <v>0.77064999999999995</v>
      </c>
      <c r="AT9" s="39">
        <v>0.77295000000000003</v>
      </c>
      <c r="AU9" s="39">
        <v>0.77368999999999999</v>
      </c>
      <c r="AV9" s="39">
        <v>0.77442</v>
      </c>
      <c r="AW9" s="39">
        <v>0.77515000000000001</v>
      </c>
      <c r="AX9" s="39">
        <v>0.77586999999999995</v>
      </c>
      <c r="AY9" s="39">
        <v>0.77659</v>
      </c>
      <c r="AZ9" s="39">
        <v>0.77568000000000004</v>
      </c>
      <c r="BA9" s="39">
        <v>0.77793000000000001</v>
      </c>
      <c r="BB9" s="39">
        <v>0.77864</v>
      </c>
      <c r="BC9" s="39">
        <v>0.77951999999999999</v>
      </c>
      <c r="BD9" s="39">
        <v>0.78039000000000003</v>
      </c>
      <c r="BE9" s="19"/>
    </row>
    <row r="10" spans="1:57" ht="13.5" customHeight="1">
      <c r="A10" s="8">
        <v>3</v>
      </c>
      <c r="B10" s="18"/>
      <c r="C10" s="37" t="s">
        <v>109</v>
      </c>
      <c r="D10" s="32">
        <v>2.8</v>
      </c>
      <c r="E10" s="32">
        <v>2.8</v>
      </c>
      <c r="F10" s="32">
        <v>2.8</v>
      </c>
      <c r="G10" s="32">
        <v>2.8</v>
      </c>
      <c r="H10" s="32">
        <v>2.78</v>
      </c>
      <c r="I10" s="32">
        <v>2.77</v>
      </c>
      <c r="J10" s="32">
        <v>2.75</v>
      </c>
      <c r="K10" s="32">
        <v>2.73</v>
      </c>
      <c r="L10" s="32">
        <v>2.71</v>
      </c>
      <c r="M10" s="32">
        <v>2.7</v>
      </c>
      <c r="N10" s="32">
        <v>2.68</v>
      </c>
      <c r="O10" s="32">
        <v>2.66</v>
      </c>
      <c r="P10" s="32">
        <v>2.58</v>
      </c>
      <c r="Q10" s="32">
        <v>2.5</v>
      </c>
      <c r="R10" s="32">
        <v>2.42</v>
      </c>
      <c r="S10" s="32">
        <v>2.35</v>
      </c>
      <c r="T10" s="32">
        <v>2.2799999999999998</v>
      </c>
      <c r="U10" s="32">
        <v>2.27</v>
      </c>
      <c r="V10" s="32">
        <v>2.2599999999999998</v>
      </c>
      <c r="W10" s="32">
        <v>2.2400000000000002</v>
      </c>
      <c r="X10" s="32">
        <v>2.2200000000000002</v>
      </c>
      <c r="Y10" s="32">
        <v>2.21</v>
      </c>
      <c r="Z10" s="32">
        <v>2.19</v>
      </c>
      <c r="AA10" s="32">
        <v>2.1800000000000002</v>
      </c>
      <c r="AB10" s="32">
        <v>2.16</v>
      </c>
      <c r="AC10" s="32">
        <v>2.15</v>
      </c>
      <c r="AD10" s="32">
        <v>2.14</v>
      </c>
      <c r="AE10" s="32">
        <v>2.12</v>
      </c>
      <c r="AF10" s="32">
        <v>2.1</v>
      </c>
      <c r="AG10" s="32">
        <v>2.09</v>
      </c>
      <c r="AH10" s="32">
        <v>2.08</v>
      </c>
      <c r="AI10" s="32">
        <v>2.06</v>
      </c>
      <c r="AJ10" s="32">
        <v>2.0499999999999998</v>
      </c>
      <c r="AK10" s="32">
        <v>2.0499999999999998</v>
      </c>
      <c r="AL10" s="32">
        <v>2.04</v>
      </c>
      <c r="AM10" s="32">
        <v>2.04</v>
      </c>
      <c r="AN10" s="32">
        <v>2.04</v>
      </c>
      <c r="AO10" s="32">
        <v>2.0299999999999998</v>
      </c>
      <c r="AP10" s="32">
        <v>2.0299999999999998</v>
      </c>
      <c r="AQ10" s="32">
        <v>2.0299999999999998</v>
      </c>
      <c r="AR10" s="32">
        <v>2.02</v>
      </c>
      <c r="AS10" s="32">
        <v>2.02</v>
      </c>
      <c r="AT10" s="32">
        <v>2.02</v>
      </c>
      <c r="AU10" s="32">
        <v>2.02</v>
      </c>
      <c r="AV10" s="32">
        <v>2.02</v>
      </c>
      <c r="AW10" s="32">
        <v>2.02</v>
      </c>
      <c r="AX10" s="32">
        <v>2.0099999999999998</v>
      </c>
      <c r="AY10" s="32">
        <v>2.0099999999999998</v>
      </c>
      <c r="AZ10" s="32">
        <v>2.0099999999999998</v>
      </c>
      <c r="BA10" s="32">
        <v>2.0099999999999998</v>
      </c>
      <c r="BB10" s="32">
        <v>2.0099999999999998</v>
      </c>
      <c r="BC10" s="32">
        <v>2.0099999999999998</v>
      </c>
      <c r="BD10" s="32">
        <v>2.0099999999999998</v>
      </c>
      <c r="BE10" s="19"/>
    </row>
    <row r="11" spans="1:57" ht="13.5" customHeight="1">
      <c r="A11" s="8">
        <v>3</v>
      </c>
      <c r="B11" s="18"/>
      <c r="C11" s="37" t="s">
        <v>30</v>
      </c>
      <c r="D11" s="32">
        <v>1.86</v>
      </c>
      <c r="E11" s="32">
        <v>1.86</v>
      </c>
      <c r="F11" s="32">
        <v>1.86</v>
      </c>
      <c r="G11" s="32">
        <v>1.86</v>
      </c>
      <c r="H11" s="32">
        <v>1.84</v>
      </c>
      <c r="I11" s="32">
        <v>1.83</v>
      </c>
      <c r="J11" s="32">
        <v>1.82</v>
      </c>
      <c r="K11" s="32">
        <v>1.8</v>
      </c>
      <c r="L11" s="32">
        <v>1.78</v>
      </c>
      <c r="M11" s="32">
        <v>1.77</v>
      </c>
      <c r="N11" s="32">
        <v>1.76</v>
      </c>
      <c r="O11" s="32">
        <v>1.74</v>
      </c>
      <c r="P11" s="32">
        <v>1.72</v>
      </c>
      <c r="Q11" s="32">
        <v>1.71</v>
      </c>
      <c r="R11" s="32">
        <v>1.69</v>
      </c>
      <c r="S11" s="32">
        <v>1.69</v>
      </c>
      <c r="T11" s="32">
        <v>1.67</v>
      </c>
      <c r="U11" s="32">
        <v>1.65</v>
      </c>
      <c r="V11" s="32">
        <v>1.61</v>
      </c>
      <c r="W11" s="32">
        <v>1.6</v>
      </c>
      <c r="X11" s="32">
        <v>1.59</v>
      </c>
      <c r="Y11" s="32">
        <v>1.57</v>
      </c>
      <c r="Z11" s="32">
        <v>1.56</v>
      </c>
      <c r="AA11" s="32">
        <v>1.54</v>
      </c>
      <c r="AB11" s="32">
        <v>1.54</v>
      </c>
      <c r="AC11" s="32">
        <v>1.52</v>
      </c>
      <c r="AD11" s="32">
        <v>1.51</v>
      </c>
      <c r="AE11" s="32">
        <v>1.48</v>
      </c>
      <c r="AF11" s="32">
        <v>1.46</v>
      </c>
      <c r="AG11" s="32">
        <v>1.45</v>
      </c>
      <c r="AH11" s="32">
        <v>1.44</v>
      </c>
      <c r="AI11" s="32">
        <v>1.42</v>
      </c>
      <c r="AJ11" s="32">
        <v>1.41</v>
      </c>
      <c r="AK11" s="32">
        <v>1.41</v>
      </c>
      <c r="AL11" s="32">
        <v>1.4</v>
      </c>
      <c r="AM11" s="32">
        <v>1.4</v>
      </c>
      <c r="AN11" s="32">
        <v>1.4</v>
      </c>
      <c r="AO11" s="32">
        <v>1.39</v>
      </c>
      <c r="AP11" s="32">
        <v>1.39</v>
      </c>
      <c r="AQ11" s="32">
        <v>1.39</v>
      </c>
      <c r="AR11" s="32">
        <v>1.38</v>
      </c>
      <c r="AS11" s="32">
        <v>1.38</v>
      </c>
      <c r="AT11" s="32">
        <v>1.38</v>
      </c>
      <c r="AU11" s="32">
        <v>1.37</v>
      </c>
      <c r="AV11" s="32">
        <v>1.37</v>
      </c>
      <c r="AW11" s="32">
        <v>1.37</v>
      </c>
      <c r="AX11" s="32">
        <v>1.37</v>
      </c>
      <c r="AY11" s="32">
        <v>1.37</v>
      </c>
      <c r="AZ11" s="32">
        <v>1.37</v>
      </c>
      <c r="BA11" s="32">
        <v>1.37</v>
      </c>
      <c r="BB11" s="32">
        <v>1.37</v>
      </c>
      <c r="BC11" s="32">
        <v>1.37</v>
      </c>
      <c r="BD11" s="32">
        <v>1.37</v>
      </c>
      <c r="BE11" s="19"/>
    </row>
    <row r="12" spans="1:57" ht="13.5" customHeight="1">
      <c r="A12" s="8">
        <v>3</v>
      </c>
      <c r="B12" s="18"/>
      <c r="C12" s="37" t="s">
        <v>31</v>
      </c>
      <c r="D12" s="32">
        <v>0.75</v>
      </c>
      <c r="E12" s="32">
        <v>0.72</v>
      </c>
      <c r="F12" s="32">
        <v>0.72</v>
      </c>
      <c r="G12" s="32">
        <v>0.71</v>
      </c>
      <c r="H12" s="32">
        <v>0.71</v>
      </c>
      <c r="I12" s="32">
        <v>0.71</v>
      </c>
      <c r="J12" s="32">
        <v>0.71</v>
      </c>
      <c r="K12" s="32">
        <v>0.71</v>
      </c>
      <c r="L12" s="32">
        <v>0.7</v>
      </c>
      <c r="M12" s="32">
        <v>0.7</v>
      </c>
      <c r="N12" s="32">
        <v>0.7</v>
      </c>
      <c r="O12" s="32">
        <v>0.7</v>
      </c>
      <c r="P12" s="32">
        <v>0.68</v>
      </c>
      <c r="Q12" s="32">
        <v>0.68</v>
      </c>
      <c r="R12" s="32">
        <v>0.68</v>
      </c>
      <c r="S12" s="32">
        <v>0.68</v>
      </c>
      <c r="T12" s="32">
        <v>0.67</v>
      </c>
      <c r="U12" s="32">
        <v>0.65</v>
      </c>
      <c r="V12" s="32">
        <v>0.64</v>
      </c>
      <c r="W12" s="32">
        <v>0.64</v>
      </c>
      <c r="X12" s="32">
        <v>0.64</v>
      </c>
      <c r="Y12" s="32">
        <v>0.64</v>
      </c>
      <c r="Z12" s="32">
        <v>0.64</v>
      </c>
      <c r="AA12" s="32">
        <v>0.63</v>
      </c>
      <c r="AB12" s="32">
        <v>0.63</v>
      </c>
      <c r="AC12" s="32">
        <v>0.63</v>
      </c>
      <c r="AD12" s="32">
        <v>0.63</v>
      </c>
      <c r="AE12" s="32">
        <v>0.61</v>
      </c>
      <c r="AF12" s="32">
        <v>0.6</v>
      </c>
      <c r="AG12" s="32">
        <v>0.6</v>
      </c>
      <c r="AH12" s="32">
        <v>0.6</v>
      </c>
      <c r="AI12" s="32">
        <v>0.6</v>
      </c>
      <c r="AJ12" s="32">
        <v>0.59</v>
      </c>
      <c r="AK12" s="32">
        <v>0.59</v>
      </c>
      <c r="AL12" s="32">
        <v>0.59</v>
      </c>
      <c r="AM12" s="32">
        <v>0.59</v>
      </c>
      <c r="AN12" s="32">
        <v>0.59</v>
      </c>
      <c r="AO12" s="32">
        <v>0.59</v>
      </c>
      <c r="AP12" s="32">
        <v>0.57999999999999996</v>
      </c>
      <c r="AQ12" s="32">
        <v>0.57999999999999996</v>
      </c>
      <c r="AR12" s="32">
        <v>0.57999999999999996</v>
      </c>
      <c r="AS12" s="32">
        <v>0.57999999999999996</v>
      </c>
      <c r="AT12" s="32">
        <v>0.57999999999999996</v>
      </c>
      <c r="AU12" s="32">
        <v>0.57999999999999996</v>
      </c>
      <c r="AV12" s="32">
        <v>0.56999999999999995</v>
      </c>
      <c r="AW12" s="32">
        <v>0.56999999999999995</v>
      </c>
      <c r="AX12" s="32">
        <v>0.56999999999999995</v>
      </c>
      <c r="AY12" s="32">
        <v>0.56999999999999995</v>
      </c>
      <c r="AZ12" s="32">
        <v>0.56999999999999995</v>
      </c>
      <c r="BA12" s="32">
        <v>0.56999999999999995</v>
      </c>
      <c r="BB12" s="32">
        <v>0.56999999999999995</v>
      </c>
      <c r="BC12" s="32">
        <v>0.56999999999999995</v>
      </c>
      <c r="BD12" s="32">
        <v>0.56999999999999995</v>
      </c>
      <c r="BE12" s="19"/>
    </row>
    <row r="13" spans="1:57" ht="13.5" customHeight="1">
      <c r="A13" s="8"/>
      <c r="B13" s="18"/>
      <c r="C13" s="37" t="s">
        <v>110</v>
      </c>
      <c r="D13" s="32">
        <v>3.88</v>
      </c>
      <c r="E13" s="32">
        <v>3.88</v>
      </c>
      <c r="F13" s="32">
        <v>3.88</v>
      </c>
      <c r="G13" s="32">
        <v>3.88</v>
      </c>
      <c r="H13" s="32">
        <v>3.85</v>
      </c>
      <c r="I13" s="32">
        <v>3.83</v>
      </c>
      <c r="J13" s="32">
        <v>3.8</v>
      </c>
      <c r="K13" s="32">
        <v>3.77</v>
      </c>
      <c r="L13" s="32">
        <v>3.75</v>
      </c>
      <c r="M13" s="32">
        <v>3.73</v>
      </c>
      <c r="N13" s="32">
        <v>3.7</v>
      </c>
      <c r="O13" s="32">
        <v>3.68</v>
      </c>
      <c r="P13" s="32">
        <v>3.56</v>
      </c>
      <c r="Q13" s="32">
        <v>3.45</v>
      </c>
      <c r="R13" s="32">
        <v>3.35</v>
      </c>
      <c r="S13" s="32">
        <v>3.25</v>
      </c>
      <c r="T13" s="32">
        <v>3.16</v>
      </c>
      <c r="U13" s="32">
        <v>3.14</v>
      </c>
      <c r="V13" s="32">
        <v>3.11</v>
      </c>
      <c r="W13" s="32">
        <v>3.09</v>
      </c>
      <c r="X13" s="32">
        <v>3.07</v>
      </c>
      <c r="Y13" s="32">
        <v>3.05</v>
      </c>
      <c r="Z13" s="32">
        <v>3.03</v>
      </c>
      <c r="AA13" s="32">
        <v>3.01</v>
      </c>
      <c r="AB13" s="32">
        <v>2.99</v>
      </c>
      <c r="AC13" s="32">
        <v>2.97</v>
      </c>
      <c r="AD13" s="32">
        <v>2.95</v>
      </c>
      <c r="AE13" s="32">
        <v>2.93</v>
      </c>
      <c r="AF13" s="32">
        <v>2.91</v>
      </c>
      <c r="AG13" s="32">
        <v>2.89</v>
      </c>
      <c r="AH13" s="32">
        <v>2.87</v>
      </c>
      <c r="AI13" s="32">
        <v>2.85</v>
      </c>
      <c r="AJ13" s="32">
        <v>2.83</v>
      </c>
      <c r="AK13" s="32">
        <v>2.83</v>
      </c>
      <c r="AL13" s="32">
        <v>2.83</v>
      </c>
      <c r="AM13" s="32">
        <v>2.82</v>
      </c>
      <c r="AN13" s="32">
        <v>2.82</v>
      </c>
      <c r="AO13" s="32">
        <v>2.81</v>
      </c>
      <c r="AP13" s="32">
        <v>2.81</v>
      </c>
      <c r="AQ13" s="32">
        <v>2.8</v>
      </c>
      <c r="AR13" s="32">
        <v>2.8</v>
      </c>
      <c r="AS13" s="32">
        <v>2.79</v>
      </c>
      <c r="AT13" s="32">
        <v>2.79</v>
      </c>
      <c r="AU13" s="32">
        <v>2.79</v>
      </c>
      <c r="AV13" s="32">
        <v>2.79</v>
      </c>
      <c r="AW13" s="32">
        <v>2.78</v>
      </c>
      <c r="AX13" s="32">
        <v>2.78</v>
      </c>
      <c r="AY13" s="32">
        <v>2.78</v>
      </c>
      <c r="AZ13" s="32">
        <v>2.78</v>
      </c>
      <c r="BA13" s="32">
        <v>2.78</v>
      </c>
      <c r="BB13" s="32">
        <v>2.78</v>
      </c>
      <c r="BC13" s="32">
        <v>2.78</v>
      </c>
      <c r="BD13" s="32">
        <v>2.78</v>
      </c>
      <c r="BE13" s="19"/>
    </row>
    <row r="14" spans="1:57" ht="13.5" customHeight="1">
      <c r="A14" s="8"/>
      <c r="B14" s="18"/>
      <c r="C14" s="37" t="s">
        <v>34</v>
      </c>
      <c r="D14" s="32">
        <v>2.65</v>
      </c>
      <c r="E14" s="32">
        <v>2.63</v>
      </c>
      <c r="F14" s="32">
        <v>2.63</v>
      </c>
      <c r="G14" s="32">
        <v>2.63</v>
      </c>
      <c r="H14" s="32">
        <v>2.61</v>
      </c>
      <c r="I14" s="32">
        <v>2.6</v>
      </c>
      <c r="J14" s="32">
        <v>2.58</v>
      </c>
      <c r="K14" s="32">
        <v>2.57</v>
      </c>
      <c r="L14" s="32">
        <v>2.5499999999999998</v>
      </c>
      <c r="M14" s="32">
        <v>2.5299999999999998</v>
      </c>
      <c r="N14" s="32">
        <v>2.52</v>
      </c>
      <c r="O14" s="32">
        <v>2.5</v>
      </c>
      <c r="P14" s="32">
        <v>2.42</v>
      </c>
      <c r="Q14" s="32">
        <v>2.36</v>
      </c>
      <c r="R14" s="32">
        <v>2.2999999999999998</v>
      </c>
      <c r="S14" s="32">
        <v>2.2400000000000002</v>
      </c>
      <c r="T14" s="32">
        <v>2.19</v>
      </c>
      <c r="U14" s="32">
        <v>2.16</v>
      </c>
      <c r="V14" s="32">
        <v>2.15</v>
      </c>
      <c r="W14" s="32">
        <v>2.13</v>
      </c>
      <c r="X14" s="32">
        <v>2.12</v>
      </c>
      <c r="Y14" s="32">
        <v>2.11</v>
      </c>
      <c r="Z14" s="32">
        <v>2.1</v>
      </c>
      <c r="AA14" s="32">
        <v>2.08</v>
      </c>
      <c r="AB14" s="32">
        <v>2.0699999999999998</v>
      </c>
      <c r="AC14" s="32">
        <v>2.0499999999999998</v>
      </c>
      <c r="AD14" s="32">
        <v>2.04</v>
      </c>
      <c r="AE14" s="32">
        <v>2.02</v>
      </c>
      <c r="AF14" s="32">
        <v>2.0099999999999998</v>
      </c>
      <c r="AG14" s="32">
        <v>1.99</v>
      </c>
      <c r="AH14" s="32">
        <v>1.98</v>
      </c>
      <c r="AI14" s="32">
        <v>1.97</v>
      </c>
      <c r="AJ14" s="32">
        <v>1.96</v>
      </c>
      <c r="AK14" s="32">
        <v>1.95</v>
      </c>
      <c r="AL14" s="32">
        <v>1.95</v>
      </c>
      <c r="AM14" s="32">
        <v>1.95</v>
      </c>
      <c r="AN14" s="32">
        <v>1.94</v>
      </c>
      <c r="AO14" s="32">
        <v>1.94</v>
      </c>
      <c r="AP14" s="32">
        <v>1.93</v>
      </c>
      <c r="AQ14" s="32">
        <v>1.93</v>
      </c>
      <c r="AR14" s="32">
        <v>1.93</v>
      </c>
      <c r="AS14" s="32">
        <v>1.93</v>
      </c>
      <c r="AT14" s="32">
        <v>1.92</v>
      </c>
      <c r="AU14" s="32">
        <v>1.92</v>
      </c>
      <c r="AV14" s="32">
        <v>1.92</v>
      </c>
      <c r="AW14" s="32">
        <v>1.92</v>
      </c>
      <c r="AX14" s="32">
        <v>1.92</v>
      </c>
      <c r="AY14" s="32">
        <v>1.92</v>
      </c>
      <c r="AZ14" s="32">
        <v>1.91</v>
      </c>
      <c r="BA14" s="32">
        <v>1.91</v>
      </c>
      <c r="BB14" s="32">
        <v>1.91</v>
      </c>
      <c r="BC14" s="32">
        <v>1.91</v>
      </c>
      <c r="BD14" s="32">
        <v>1.91</v>
      </c>
      <c r="BE14" s="19"/>
    </row>
    <row r="15" spans="1:57" ht="13.5" customHeight="1">
      <c r="A15" s="8"/>
      <c r="B15" s="18"/>
      <c r="C15" s="37" t="s">
        <v>111</v>
      </c>
      <c r="D15" s="39">
        <v>1.6337600000000001</v>
      </c>
      <c r="E15" s="39">
        <v>1.6133999999999999</v>
      </c>
      <c r="F15" s="39">
        <v>1.5909899999999999</v>
      </c>
      <c r="G15" s="39">
        <v>1.5691900000000001</v>
      </c>
      <c r="H15" s="39">
        <v>1.55057</v>
      </c>
      <c r="I15" s="39">
        <v>1.5311900000000001</v>
      </c>
      <c r="J15" s="39">
        <v>1.5064900000000001</v>
      </c>
      <c r="K15" s="39">
        <v>1.4881899999999999</v>
      </c>
      <c r="L15" s="39">
        <v>1.46462</v>
      </c>
      <c r="M15" s="39">
        <v>1.4485300000000001</v>
      </c>
      <c r="N15" s="39">
        <v>1.4316500000000001</v>
      </c>
      <c r="O15" s="39">
        <v>1.4120600000000001</v>
      </c>
      <c r="P15" s="39">
        <v>1.3931100000000001</v>
      </c>
      <c r="Q15" s="39">
        <v>1.3789400000000001</v>
      </c>
      <c r="R15" s="39">
        <v>1.3723000000000001</v>
      </c>
      <c r="S15" s="39">
        <v>1.35151</v>
      </c>
      <c r="T15" s="39">
        <v>1.3369500000000001</v>
      </c>
      <c r="U15" s="39">
        <v>1.3274900000000001</v>
      </c>
      <c r="V15" s="39">
        <v>1.3157000000000001</v>
      </c>
      <c r="W15" s="39">
        <v>1.29806</v>
      </c>
      <c r="X15" s="39">
        <v>1.28677</v>
      </c>
      <c r="Y15" s="39">
        <v>1.27776</v>
      </c>
      <c r="Z15" s="39">
        <v>1.2688999999999999</v>
      </c>
      <c r="AA15" s="39">
        <v>1.25417</v>
      </c>
      <c r="AB15" s="39">
        <v>1.24563</v>
      </c>
      <c r="AC15" s="39">
        <v>1.23123</v>
      </c>
      <c r="AD15" s="39">
        <v>1.2230000000000001</v>
      </c>
      <c r="AE15" s="39">
        <v>1.2161599999999999</v>
      </c>
      <c r="AF15" s="39">
        <v>1.2081999999999999</v>
      </c>
      <c r="AG15" s="39">
        <v>1.19438</v>
      </c>
      <c r="AH15" s="39">
        <v>1.1867000000000001</v>
      </c>
      <c r="AI15" s="39">
        <v>1.1817800000000001</v>
      </c>
      <c r="AJ15" s="39">
        <v>1.17692</v>
      </c>
      <c r="AK15" s="39">
        <v>1.1721299999999999</v>
      </c>
      <c r="AL15" s="39">
        <v>1.1661300000000001</v>
      </c>
      <c r="AM15" s="39">
        <v>1.1601999999999999</v>
      </c>
      <c r="AN15" s="39">
        <v>1.1484000000000001</v>
      </c>
      <c r="AO15" s="39">
        <v>1.14975</v>
      </c>
      <c r="AP15" s="39">
        <v>1.13809</v>
      </c>
      <c r="AQ15" s="39">
        <v>1.1324099999999999</v>
      </c>
      <c r="AR15" s="39">
        <v>1.13388</v>
      </c>
      <c r="AS15" s="39">
        <v>1.1306700000000001</v>
      </c>
      <c r="AT15" s="39">
        <v>1.12164</v>
      </c>
      <c r="AU15" s="39">
        <v>1.1184799999999999</v>
      </c>
      <c r="AV15" s="39">
        <v>1.1153500000000001</v>
      </c>
      <c r="AW15" s="39">
        <v>1.1122300000000001</v>
      </c>
      <c r="AX15" s="39">
        <v>1.1091200000000001</v>
      </c>
      <c r="AY15" s="39">
        <v>1.1060399999999999</v>
      </c>
      <c r="AZ15" s="39">
        <v>1.1041700000000001</v>
      </c>
      <c r="BA15" s="39">
        <v>1.1011200000000001</v>
      </c>
      <c r="BB15" s="39">
        <v>1.0980799999999999</v>
      </c>
      <c r="BC15" s="39">
        <v>1.0943099999999999</v>
      </c>
      <c r="BD15" s="39">
        <v>1.09056</v>
      </c>
      <c r="BE15" s="19"/>
    </row>
    <row r="16" spans="1:57" ht="13.5" customHeight="1">
      <c r="A16" s="8"/>
      <c r="B16" s="18"/>
      <c r="C16" s="37" t="s">
        <v>112</v>
      </c>
      <c r="D16" s="39">
        <v>0.77500000000000002</v>
      </c>
      <c r="E16" s="39">
        <v>0.78042999999999996</v>
      </c>
      <c r="F16" s="39">
        <v>0.78639999999999999</v>
      </c>
      <c r="G16" s="39">
        <v>0.79222000000000004</v>
      </c>
      <c r="H16" s="39">
        <v>0.79718</v>
      </c>
      <c r="I16" s="39">
        <v>0.80235000000000001</v>
      </c>
      <c r="J16" s="39">
        <v>0.80893000000000004</v>
      </c>
      <c r="K16" s="39">
        <v>0.81381999999999999</v>
      </c>
      <c r="L16" s="39">
        <v>0.82010000000000005</v>
      </c>
      <c r="M16" s="39">
        <v>0.82438999999999996</v>
      </c>
      <c r="N16" s="39">
        <v>0.82889000000000002</v>
      </c>
      <c r="O16" s="39">
        <v>0.83411999999999997</v>
      </c>
      <c r="P16" s="39">
        <v>0.83916999999999997</v>
      </c>
      <c r="Q16" s="39">
        <v>0.84294999999999998</v>
      </c>
      <c r="R16" s="39">
        <v>0.84472000000000003</v>
      </c>
      <c r="S16" s="39">
        <v>0.85026000000000002</v>
      </c>
      <c r="T16" s="39">
        <v>0.85414999999999996</v>
      </c>
      <c r="U16" s="39">
        <v>0.85667000000000004</v>
      </c>
      <c r="V16" s="39">
        <v>0.85980999999999996</v>
      </c>
      <c r="W16" s="39">
        <v>0.86451999999999996</v>
      </c>
      <c r="X16" s="39">
        <v>0.86753000000000002</v>
      </c>
      <c r="Y16" s="39">
        <v>0.86992999999999998</v>
      </c>
      <c r="Z16" s="39">
        <v>0.87229000000000001</v>
      </c>
      <c r="AA16" s="39">
        <v>0.87622</v>
      </c>
      <c r="AB16" s="39">
        <v>0.87849999999999995</v>
      </c>
      <c r="AC16" s="39">
        <v>0.88234000000000001</v>
      </c>
      <c r="AD16" s="39">
        <v>0.88453000000000004</v>
      </c>
      <c r="AE16" s="39">
        <v>0.88636000000000004</v>
      </c>
      <c r="AF16" s="39">
        <v>0.88848000000000005</v>
      </c>
      <c r="AG16" s="39">
        <v>0.89217000000000002</v>
      </c>
      <c r="AH16" s="39">
        <v>0.89420999999999995</v>
      </c>
      <c r="AI16" s="39">
        <v>0.89553000000000005</v>
      </c>
      <c r="AJ16" s="39">
        <v>0.89681999999999995</v>
      </c>
      <c r="AK16" s="39">
        <v>0.89810000000000001</v>
      </c>
      <c r="AL16" s="39">
        <v>0.89970000000000006</v>
      </c>
      <c r="AM16" s="39">
        <v>0.90127999999999997</v>
      </c>
      <c r="AN16" s="39">
        <v>0.90442999999999996</v>
      </c>
      <c r="AO16" s="39">
        <v>0.90407000000000004</v>
      </c>
      <c r="AP16" s="39">
        <v>0.90717999999999999</v>
      </c>
      <c r="AQ16" s="39">
        <v>0.90869</v>
      </c>
      <c r="AR16" s="39">
        <v>0.9083</v>
      </c>
      <c r="AS16" s="39">
        <v>0.90915000000000001</v>
      </c>
      <c r="AT16" s="39">
        <v>0.91156000000000004</v>
      </c>
      <c r="AU16" s="39">
        <v>0.91239999999999999</v>
      </c>
      <c r="AV16" s="39">
        <v>0.91324000000000005</v>
      </c>
      <c r="AW16" s="39">
        <v>0.91407000000000005</v>
      </c>
      <c r="AX16" s="39">
        <v>0.91490000000000005</v>
      </c>
      <c r="AY16" s="39">
        <v>0.91571999999999998</v>
      </c>
      <c r="AZ16" s="39">
        <v>0.91622000000000003</v>
      </c>
      <c r="BA16" s="39">
        <v>0.91703999999999997</v>
      </c>
      <c r="BB16" s="39">
        <v>0.91785000000000005</v>
      </c>
      <c r="BC16" s="39">
        <v>0.91884999999999994</v>
      </c>
      <c r="BD16" s="39">
        <v>0.91984999999999995</v>
      </c>
      <c r="BE16" s="19"/>
    </row>
    <row r="17" spans="1:57" ht="13.5" customHeight="1">
      <c r="A17" s="8"/>
      <c r="B17" s="18"/>
      <c r="C17" s="37" t="s">
        <v>113</v>
      </c>
      <c r="D17" s="32">
        <v>3.28</v>
      </c>
      <c r="E17" s="32">
        <v>3.28</v>
      </c>
      <c r="F17" s="32">
        <v>3.28</v>
      </c>
      <c r="G17" s="32">
        <v>3.28</v>
      </c>
      <c r="H17" s="32">
        <v>3.26</v>
      </c>
      <c r="I17" s="32">
        <v>3.24</v>
      </c>
      <c r="J17" s="32">
        <v>3.21</v>
      </c>
      <c r="K17" s="32">
        <v>3.19</v>
      </c>
      <c r="L17" s="32">
        <v>3.17</v>
      </c>
      <c r="M17" s="32">
        <v>3.15</v>
      </c>
      <c r="N17" s="32">
        <v>3.13</v>
      </c>
      <c r="O17" s="32">
        <v>3.11</v>
      </c>
      <c r="P17" s="32">
        <v>3.01</v>
      </c>
      <c r="Q17" s="32">
        <v>2.92</v>
      </c>
      <c r="R17" s="32">
        <v>2.83</v>
      </c>
      <c r="S17" s="32">
        <v>2.75</v>
      </c>
      <c r="T17" s="32">
        <v>2.68</v>
      </c>
      <c r="U17" s="32">
        <v>2.65</v>
      </c>
      <c r="V17" s="32">
        <v>2.64</v>
      </c>
      <c r="W17" s="32">
        <v>2.62</v>
      </c>
      <c r="X17" s="32">
        <v>2.6</v>
      </c>
      <c r="Y17" s="32">
        <v>2.59</v>
      </c>
      <c r="Z17" s="32">
        <v>2.56</v>
      </c>
      <c r="AA17" s="32">
        <v>2.5499999999999998</v>
      </c>
      <c r="AB17" s="32">
        <v>2.5299999999999998</v>
      </c>
      <c r="AC17" s="32">
        <v>2.5099999999999998</v>
      </c>
      <c r="AD17" s="32">
        <v>2.5</v>
      </c>
      <c r="AE17" s="32">
        <v>2.48</v>
      </c>
      <c r="AF17" s="32">
        <v>2.4700000000000002</v>
      </c>
      <c r="AG17" s="32">
        <v>2.44</v>
      </c>
      <c r="AH17" s="32">
        <v>2.4300000000000002</v>
      </c>
      <c r="AI17" s="32">
        <v>2.41</v>
      </c>
      <c r="AJ17" s="32">
        <v>2.4</v>
      </c>
      <c r="AK17" s="32">
        <v>2.4</v>
      </c>
      <c r="AL17" s="32">
        <v>2.39</v>
      </c>
      <c r="AM17" s="32">
        <v>2.39</v>
      </c>
      <c r="AN17" s="32">
        <v>2.38</v>
      </c>
      <c r="AO17" s="32">
        <v>2.38</v>
      </c>
      <c r="AP17" s="32">
        <v>2.38</v>
      </c>
      <c r="AQ17" s="32">
        <v>2.37</v>
      </c>
      <c r="AR17" s="32">
        <v>2.37</v>
      </c>
      <c r="AS17" s="32">
        <v>2.36</v>
      </c>
      <c r="AT17" s="32">
        <v>2.36</v>
      </c>
      <c r="AU17" s="32">
        <v>2.36</v>
      </c>
      <c r="AV17" s="32">
        <v>2.36</v>
      </c>
      <c r="AW17" s="32">
        <v>2.36</v>
      </c>
      <c r="AX17" s="32">
        <v>2.36</v>
      </c>
      <c r="AY17" s="32">
        <v>2.36</v>
      </c>
      <c r="AZ17" s="32">
        <v>2.36</v>
      </c>
      <c r="BA17" s="32">
        <v>2.35</v>
      </c>
      <c r="BB17" s="32">
        <v>2.35</v>
      </c>
      <c r="BC17" s="32">
        <v>2.35</v>
      </c>
      <c r="BD17" s="32">
        <v>2.35</v>
      </c>
      <c r="BE17" s="19"/>
    </row>
    <row r="18" spans="1:57" ht="13.5" customHeight="1">
      <c r="A18" s="8"/>
      <c r="B18" s="18"/>
      <c r="C18" s="37" t="s">
        <v>36</v>
      </c>
      <c r="D18" s="32">
        <v>7.05</v>
      </c>
      <c r="E18" s="32">
        <v>7.05</v>
      </c>
      <c r="F18" s="32">
        <v>7.05</v>
      </c>
      <c r="G18" s="32">
        <v>7.05</v>
      </c>
      <c r="H18" s="32">
        <v>6.93</v>
      </c>
      <c r="I18" s="32">
        <v>6.81</v>
      </c>
      <c r="J18" s="32">
        <v>6.7</v>
      </c>
      <c r="K18" s="32">
        <v>6.58</v>
      </c>
      <c r="L18" s="32">
        <v>6.47</v>
      </c>
      <c r="M18" s="32">
        <v>6.36</v>
      </c>
      <c r="N18" s="32">
        <v>6.26</v>
      </c>
      <c r="O18" s="32">
        <v>6.15</v>
      </c>
      <c r="P18" s="32">
        <v>6.04</v>
      </c>
      <c r="Q18" s="32">
        <v>5.95</v>
      </c>
      <c r="R18" s="32">
        <v>5.84</v>
      </c>
      <c r="S18" s="32">
        <v>5.75</v>
      </c>
      <c r="T18" s="32">
        <v>5.65</v>
      </c>
      <c r="U18" s="32">
        <v>5.55</v>
      </c>
      <c r="V18" s="32">
        <v>5.46</v>
      </c>
      <c r="W18" s="32">
        <v>5.37</v>
      </c>
      <c r="X18" s="32">
        <v>5.28</v>
      </c>
      <c r="Y18" s="32">
        <v>5.19</v>
      </c>
      <c r="Z18" s="32">
        <v>5.0999999999999996</v>
      </c>
      <c r="AA18" s="32">
        <v>5.01</v>
      </c>
      <c r="AB18" s="32">
        <v>4.93</v>
      </c>
      <c r="AC18" s="32">
        <v>4.8499999999999996</v>
      </c>
      <c r="AD18" s="32">
        <v>4.76</v>
      </c>
      <c r="AE18" s="32">
        <v>4.68</v>
      </c>
      <c r="AF18" s="32">
        <v>4.5999999999999996</v>
      </c>
      <c r="AG18" s="32">
        <v>4.53</v>
      </c>
      <c r="AH18" s="32">
        <v>4.45</v>
      </c>
      <c r="AI18" s="32">
        <v>4.37</v>
      </c>
      <c r="AJ18" s="32">
        <v>4.3</v>
      </c>
      <c r="AK18" s="32">
        <v>5.31</v>
      </c>
      <c r="AL18" s="32">
        <v>5.27</v>
      </c>
      <c r="AM18" s="32">
        <v>5.23</v>
      </c>
      <c r="AN18" s="32">
        <v>5.19</v>
      </c>
      <c r="AO18" s="32">
        <v>5.15</v>
      </c>
      <c r="AP18" s="32">
        <v>5.0999999999999996</v>
      </c>
      <c r="AQ18" s="32">
        <v>5.0599999999999996</v>
      </c>
      <c r="AR18" s="32">
        <v>5.0199999999999996</v>
      </c>
      <c r="AS18" s="32">
        <v>4.9800000000000004</v>
      </c>
      <c r="AT18" s="32">
        <v>4.93</v>
      </c>
      <c r="AU18" s="32">
        <v>4.92</v>
      </c>
      <c r="AV18" s="32">
        <v>4.9000000000000004</v>
      </c>
      <c r="AW18" s="32">
        <v>4.88</v>
      </c>
      <c r="AX18" s="32">
        <v>4.8600000000000003</v>
      </c>
      <c r="AY18" s="32">
        <v>4.84</v>
      </c>
      <c r="AZ18" s="32">
        <v>4.82</v>
      </c>
      <c r="BA18" s="32">
        <v>4.8</v>
      </c>
      <c r="BB18" s="32">
        <v>4.78</v>
      </c>
      <c r="BC18" s="32">
        <v>4.76</v>
      </c>
      <c r="BD18" s="32">
        <v>4.74</v>
      </c>
      <c r="BE18" s="19"/>
    </row>
    <row r="19" spans="1:57" ht="13.5" customHeight="1">
      <c r="A19" s="8">
        <v>3</v>
      </c>
      <c r="B19" s="18"/>
      <c r="C19" s="37" t="s">
        <v>37</v>
      </c>
      <c r="D19" s="32">
        <v>0.75</v>
      </c>
      <c r="E19" s="32">
        <v>0.72</v>
      </c>
      <c r="F19" s="32">
        <v>0.72</v>
      </c>
      <c r="G19" s="32">
        <v>0.71</v>
      </c>
      <c r="H19" s="32">
        <v>0.71</v>
      </c>
      <c r="I19" s="32">
        <v>0.71</v>
      </c>
      <c r="J19" s="32">
        <v>0.71</v>
      </c>
      <c r="K19" s="32">
        <v>0.71</v>
      </c>
      <c r="L19" s="32">
        <v>0.7</v>
      </c>
      <c r="M19" s="32">
        <v>0.7</v>
      </c>
      <c r="N19" s="32">
        <v>0.7</v>
      </c>
      <c r="O19" s="32">
        <v>0.7</v>
      </c>
      <c r="P19" s="32">
        <v>0.68</v>
      </c>
      <c r="Q19" s="32">
        <v>0.68</v>
      </c>
      <c r="R19" s="32">
        <v>0.68</v>
      </c>
      <c r="S19" s="32">
        <v>0.68</v>
      </c>
      <c r="T19" s="32">
        <v>0.67</v>
      </c>
      <c r="U19" s="32">
        <v>0.65</v>
      </c>
      <c r="V19" s="32">
        <v>0.64</v>
      </c>
      <c r="W19" s="32">
        <v>0.64</v>
      </c>
      <c r="X19" s="32">
        <v>0.64</v>
      </c>
      <c r="Y19" s="32">
        <v>0.64</v>
      </c>
      <c r="Z19" s="32">
        <v>0.64</v>
      </c>
      <c r="AA19" s="32">
        <v>0.63</v>
      </c>
      <c r="AB19" s="32">
        <v>0.63</v>
      </c>
      <c r="AC19" s="32">
        <v>0.63</v>
      </c>
      <c r="AD19" s="32">
        <v>0.63</v>
      </c>
      <c r="AE19" s="32">
        <v>0.61</v>
      </c>
      <c r="AF19" s="32">
        <v>0.6</v>
      </c>
      <c r="AG19" s="32">
        <v>0.6</v>
      </c>
      <c r="AH19" s="32">
        <v>0.6</v>
      </c>
      <c r="AI19" s="32">
        <v>0.6</v>
      </c>
      <c r="AJ19" s="32">
        <v>0.59</v>
      </c>
      <c r="AK19" s="32">
        <v>0.59</v>
      </c>
      <c r="AL19" s="32">
        <v>0.59</v>
      </c>
      <c r="AM19" s="32">
        <v>0.59</v>
      </c>
      <c r="AN19" s="32">
        <v>0.59</v>
      </c>
      <c r="AO19" s="32">
        <v>0.59</v>
      </c>
      <c r="AP19" s="32">
        <v>0.57999999999999996</v>
      </c>
      <c r="AQ19" s="32">
        <v>0.57999999999999996</v>
      </c>
      <c r="AR19" s="32">
        <v>0.57999999999999996</v>
      </c>
      <c r="AS19" s="32">
        <v>0.57999999999999996</v>
      </c>
      <c r="AT19" s="32">
        <v>0.57999999999999996</v>
      </c>
      <c r="AU19" s="32">
        <v>0.57999999999999996</v>
      </c>
      <c r="AV19" s="32">
        <v>0.56999999999999995</v>
      </c>
      <c r="AW19" s="32">
        <v>0.56999999999999995</v>
      </c>
      <c r="AX19" s="32">
        <v>0.56999999999999995</v>
      </c>
      <c r="AY19" s="32">
        <v>0.56999999999999995</v>
      </c>
      <c r="AZ19" s="32">
        <v>0.56999999999999995</v>
      </c>
      <c r="BA19" s="32">
        <v>0.56999999999999995</v>
      </c>
      <c r="BB19" s="32">
        <v>0.56999999999999995</v>
      </c>
      <c r="BC19" s="32">
        <v>0.56999999999999995</v>
      </c>
      <c r="BD19" s="32">
        <v>0.56999999999999995</v>
      </c>
      <c r="BE19" s="19"/>
    </row>
    <row r="20" spans="1:57" ht="13.5" customHeight="1">
      <c r="A20" s="8"/>
      <c r="B20" s="18"/>
      <c r="C20" s="37" t="s">
        <v>38</v>
      </c>
      <c r="D20" s="32">
        <v>4.54</v>
      </c>
      <c r="E20" s="32">
        <v>4.54</v>
      </c>
      <c r="F20" s="32">
        <v>4.54</v>
      </c>
      <c r="G20" s="32">
        <v>4.54</v>
      </c>
      <c r="H20" s="32">
        <v>4.51</v>
      </c>
      <c r="I20" s="32">
        <v>4.4800000000000004</v>
      </c>
      <c r="J20" s="32">
        <v>4.45</v>
      </c>
      <c r="K20" s="32">
        <v>4.42</v>
      </c>
      <c r="L20" s="32">
        <v>4.3899999999999997</v>
      </c>
      <c r="M20" s="32">
        <v>4.3600000000000003</v>
      </c>
      <c r="N20" s="32">
        <v>4.33</v>
      </c>
      <c r="O20" s="32">
        <v>4.3099999999999996</v>
      </c>
      <c r="P20" s="32">
        <v>4.17</v>
      </c>
      <c r="Q20" s="32">
        <v>4.04</v>
      </c>
      <c r="R20" s="32">
        <v>3.92</v>
      </c>
      <c r="S20" s="32">
        <v>3.81</v>
      </c>
      <c r="T20" s="32">
        <v>3.7</v>
      </c>
      <c r="U20" s="32">
        <v>3.67</v>
      </c>
      <c r="V20" s="32">
        <v>3.65</v>
      </c>
      <c r="W20" s="32">
        <v>3.63</v>
      </c>
      <c r="X20" s="32">
        <v>3.6</v>
      </c>
      <c r="Y20" s="32">
        <v>3.58</v>
      </c>
      <c r="Z20" s="32">
        <v>3.55</v>
      </c>
      <c r="AA20" s="32">
        <v>3.53</v>
      </c>
      <c r="AB20" s="32">
        <v>3.51</v>
      </c>
      <c r="AC20" s="32">
        <v>3.48</v>
      </c>
      <c r="AD20" s="32">
        <v>3.46</v>
      </c>
      <c r="AE20" s="32">
        <v>3.43</v>
      </c>
      <c r="AF20" s="32">
        <v>3.41</v>
      </c>
      <c r="AG20" s="32">
        <v>3.39</v>
      </c>
      <c r="AH20" s="32">
        <v>3.37</v>
      </c>
      <c r="AI20" s="32">
        <v>3.34</v>
      </c>
      <c r="AJ20" s="32">
        <v>3.32</v>
      </c>
      <c r="AK20" s="32">
        <v>3.32</v>
      </c>
      <c r="AL20" s="32">
        <v>3.31</v>
      </c>
      <c r="AM20" s="32">
        <v>3.31</v>
      </c>
      <c r="AN20" s="32">
        <v>3.3</v>
      </c>
      <c r="AO20" s="32">
        <v>3.29</v>
      </c>
      <c r="AP20" s="32">
        <v>3.29</v>
      </c>
      <c r="AQ20" s="32">
        <v>3.28</v>
      </c>
      <c r="AR20" s="32">
        <v>3.28</v>
      </c>
      <c r="AS20" s="32">
        <v>3.27</v>
      </c>
      <c r="AT20" s="32">
        <v>3.27</v>
      </c>
      <c r="AU20" s="32">
        <v>3.27</v>
      </c>
      <c r="AV20" s="32">
        <v>3.26</v>
      </c>
      <c r="AW20" s="32">
        <v>3.26</v>
      </c>
      <c r="AX20" s="32">
        <v>3.26</v>
      </c>
      <c r="AY20" s="32">
        <v>3.26</v>
      </c>
      <c r="AZ20" s="32">
        <v>3.26</v>
      </c>
      <c r="BA20" s="32">
        <v>3.26</v>
      </c>
      <c r="BB20" s="32">
        <v>3.26</v>
      </c>
      <c r="BC20" s="32">
        <v>3.26</v>
      </c>
      <c r="BD20" s="32">
        <v>3.25</v>
      </c>
      <c r="BE20" s="19"/>
    </row>
    <row r="21" spans="1:57" ht="13.5" customHeight="1">
      <c r="A21" s="8"/>
      <c r="B21" s="18"/>
      <c r="C21" s="37" t="s">
        <v>114</v>
      </c>
      <c r="D21" s="32">
        <v>2</v>
      </c>
      <c r="E21" s="32">
        <v>2</v>
      </c>
      <c r="F21" s="32">
        <v>2</v>
      </c>
      <c r="G21" s="32">
        <v>2</v>
      </c>
      <c r="H21" s="32">
        <v>1.97</v>
      </c>
      <c r="I21" s="32">
        <v>1.96</v>
      </c>
      <c r="J21" s="32">
        <v>1.95</v>
      </c>
      <c r="K21" s="32">
        <v>1.93</v>
      </c>
      <c r="L21" s="32">
        <v>1.92</v>
      </c>
      <c r="M21" s="32">
        <v>1.91</v>
      </c>
      <c r="N21" s="32">
        <v>1.9</v>
      </c>
      <c r="O21" s="32">
        <v>1.89</v>
      </c>
      <c r="P21" s="32">
        <v>1.84</v>
      </c>
      <c r="Q21" s="32">
        <v>1.78</v>
      </c>
      <c r="R21" s="32">
        <v>1.74</v>
      </c>
      <c r="S21" s="32">
        <v>1.7</v>
      </c>
      <c r="T21" s="32">
        <v>1.66</v>
      </c>
      <c r="U21" s="32">
        <v>1.64</v>
      </c>
      <c r="V21" s="32">
        <v>1.63</v>
      </c>
      <c r="W21" s="32">
        <v>1.62</v>
      </c>
      <c r="X21" s="32">
        <v>1.61</v>
      </c>
      <c r="Y21" s="32">
        <v>1.6</v>
      </c>
      <c r="Z21" s="32">
        <v>1.58</v>
      </c>
      <c r="AA21" s="32">
        <v>1.57</v>
      </c>
      <c r="AB21" s="32">
        <v>1.57</v>
      </c>
      <c r="AC21" s="32">
        <v>1.56</v>
      </c>
      <c r="AD21" s="32">
        <v>1.55</v>
      </c>
      <c r="AE21" s="32">
        <v>1.53</v>
      </c>
      <c r="AF21" s="32">
        <v>1.52</v>
      </c>
      <c r="AG21" s="32">
        <v>1.51</v>
      </c>
      <c r="AH21" s="32">
        <v>1.5</v>
      </c>
      <c r="AI21" s="32">
        <v>1.49</v>
      </c>
      <c r="AJ21" s="32">
        <v>1.48</v>
      </c>
      <c r="AK21" s="32">
        <v>1.48</v>
      </c>
      <c r="AL21" s="32">
        <v>1.48</v>
      </c>
      <c r="AM21" s="32">
        <v>1.48</v>
      </c>
      <c r="AN21" s="32">
        <v>1.47</v>
      </c>
      <c r="AO21" s="32">
        <v>1.47</v>
      </c>
      <c r="AP21" s="32">
        <v>1.47</v>
      </c>
      <c r="AQ21" s="32">
        <v>1.46</v>
      </c>
      <c r="AR21" s="32">
        <v>1.46</v>
      </c>
      <c r="AS21" s="32">
        <v>1.46</v>
      </c>
      <c r="AT21" s="32">
        <v>1.46</v>
      </c>
      <c r="AU21" s="32">
        <v>1.45</v>
      </c>
      <c r="AV21" s="32">
        <v>1.45</v>
      </c>
      <c r="AW21" s="32">
        <v>1.45</v>
      </c>
      <c r="AX21" s="32">
        <v>1.45</v>
      </c>
      <c r="AY21" s="32">
        <v>1.45</v>
      </c>
      <c r="AZ21" s="32">
        <v>1.45</v>
      </c>
      <c r="BA21" s="32">
        <v>1.45</v>
      </c>
      <c r="BB21" s="32">
        <v>1.44</v>
      </c>
      <c r="BC21" s="32">
        <v>1.44</v>
      </c>
      <c r="BD21" s="32">
        <v>1.44</v>
      </c>
      <c r="BE21" s="19"/>
    </row>
    <row r="22" spans="1:57" ht="13.5" customHeight="1">
      <c r="A22" s="8"/>
      <c r="B22" s="18"/>
      <c r="C22" s="37" t="s">
        <v>115</v>
      </c>
      <c r="D22" s="39">
        <v>1.2330300000000001</v>
      </c>
      <c r="E22" s="39">
        <v>1.22692</v>
      </c>
      <c r="F22" s="39">
        <v>1.2098800000000001</v>
      </c>
      <c r="G22" s="39">
        <v>1.1933</v>
      </c>
      <c r="H22" s="39">
        <v>1.1703600000000001</v>
      </c>
      <c r="I22" s="39">
        <v>1.15428</v>
      </c>
      <c r="J22" s="39">
        <v>1.13863</v>
      </c>
      <c r="K22" s="39">
        <v>1.1175900000000001</v>
      </c>
      <c r="L22" s="39">
        <v>1.10277</v>
      </c>
      <c r="M22" s="39">
        <v>1.09355</v>
      </c>
      <c r="N22" s="39">
        <v>1.07942</v>
      </c>
      <c r="O22" s="39">
        <v>1.06751</v>
      </c>
      <c r="P22" s="39">
        <v>1.0592200000000001</v>
      </c>
      <c r="Q22" s="39">
        <v>1.0400499999999999</v>
      </c>
      <c r="R22" s="39">
        <v>1.03817</v>
      </c>
      <c r="S22" s="39">
        <v>1.0257000000000001</v>
      </c>
      <c r="T22" s="39">
        <v>1.01339</v>
      </c>
      <c r="U22" s="39">
        <v>1.0079100000000001</v>
      </c>
      <c r="V22" s="39">
        <v>0.99748000000000003</v>
      </c>
      <c r="W22" s="39">
        <v>0.98724999999999996</v>
      </c>
      <c r="X22" s="39">
        <v>0.97721999999999998</v>
      </c>
      <c r="Y22" s="39">
        <v>0.96892</v>
      </c>
      <c r="Z22" s="39">
        <v>0.95469999999999999</v>
      </c>
      <c r="AA22" s="39">
        <v>0.94665999999999995</v>
      </c>
      <c r="AB22" s="39">
        <v>0.94474999999999998</v>
      </c>
      <c r="AC22" s="39">
        <v>0.93694</v>
      </c>
      <c r="AD22" s="39">
        <v>0.92923999999999995</v>
      </c>
      <c r="AE22" s="39">
        <v>0.92115000000000002</v>
      </c>
      <c r="AF22" s="39">
        <v>0.91366000000000003</v>
      </c>
      <c r="AG22" s="39">
        <v>0.90629000000000004</v>
      </c>
      <c r="AH22" s="39">
        <v>0.89902000000000004</v>
      </c>
      <c r="AI22" s="39">
        <v>0.89383000000000001</v>
      </c>
      <c r="AJ22" s="39">
        <v>0.88870000000000005</v>
      </c>
      <c r="AK22" s="39">
        <v>0.88961999999999997</v>
      </c>
      <c r="AL22" s="39">
        <v>0.88505999999999996</v>
      </c>
      <c r="AM22" s="39">
        <v>0.88056000000000001</v>
      </c>
      <c r="AN22" s="39">
        <v>0.87017999999999995</v>
      </c>
      <c r="AO22" s="39">
        <v>0.87121000000000004</v>
      </c>
      <c r="AP22" s="39">
        <v>0.86684000000000005</v>
      </c>
      <c r="AQ22" s="39">
        <v>0.85663999999999996</v>
      </c>
      <c r="AR22" s="39">
        <v>0.85775000000000001</v>
      </c>
      <c r="AS22" s="39">
        <v>0.85533000000000003</v>
      </c>
      <c r="AT22" s="39">
        <v>0.85290999999999995</v>
      </c>
      <c r="AU22" s="39">
        <v>0.84469000000000005</v>
      </c>
      <c r="AV22" s="39">
        <v>0.84231999999999996</v>
      </c>
      <c r="AW22" s="39">
        <v>0.83996000000000004</v>
      </c>
      <c r="AX22" s="39">
        <v>0.83762000000000003</v>
      </c>
      <c r="AY22" s="39">
        <v>0.83528999999999998</v>
      </c>
      <c r="AZ22" s="39">
        <v>0.83825000000000005</v>
      </c>
      <c r="BA22" s="39">
        <v>0.83592999999999995</v>
      </c>
      <c r="BB22" s="39">
        <v>0.82786999999999999</v>
      </c>
      <c r="BC22" s="39">
        <v>0.82503000000000004</v>
      </c>
      <c r="BD22" s="39">
        <v>0.82220000000000004</v>
      </c>
      <c r="BE22" s="19"/>
    </row>
    <row r="23" spans="1:57" ht="13.5" customHeight="1">
      <c r="A23" s="8"/>
      <c r="B23" s="18"/>
      <c r="C23" s="37" t="s">
        <v>116</v>
      </c>
      <c r="D23" s="39">
        <v>0.56186000000000003</v>
      </c>
      <c r="E23" s="39">
        <v>0.56349000000000005</v>
      </c>
      <c r="F23" s="39">
        <v>0.56803000000000003</v>
      </c>
      <c r="G23" s="39">
        <v>0.57245000000000001</v>
      </c>
      <c r="H23" s="39">
        <v>0.57857000000000003</v>
      </c>
      <c r="I23" s="39">
        <v>0.58286000000000004</v>
      </c>
      <c r="J23" s="39">
        <v>0.58703000000000005</v>
      </c>
      <c r="K23" s="39">
        <v>0.59263999999999994</v>
      </c>
      <c r="L23" s="39">
        <v>0.59658999999999995</v>
      </c>
      <c r="M23" s="39">
        <v>0.59904999999999997</v>
      </c>
      <c r="N23" s="39">
        <v>0.60282000000000002</v>
      </c>
      <c r="O23" s="39">
        <v>0.60599999999999998</v>
      </c>
      <c r="P23" s="39">
        <v>0.60821000000000003</v>
      </c>
      <c r="Q23" s="39">
        <v>0.61331999999999998</v>
      </c>
      <c r="R23" s="39">
        <v>0.61382000000000003</v>
      </c>
      <c r="S23" s="39">
        <v>0.61714999999999998</v>
      </c>
      <c r="T23" s="39">
        <v>0.62043000000000004</v>
      </c>
      <c r="U23" s="39">
        <v>0.62189000000000005</v>
      </c>
      <c r="V23" s="39">
        <v>0.62466999999999995</v>
      </c>
      <c r="W23" s="39">
        <v>0.62739999999999996</v>
      </c>
      <c r="X23" s="39">
        <v>0.63007999999999997</v>
      </c>
      <c r="Y23" s="39">
        <v>0.63229000000000002</v>
      </c>
      <c r="Z23" s="39">
        <v>0.63607999999999998</v>
      </c>
      <c r="AA23" s="39">
        <v>0.63822000000000001</v>
      </c>
      <c r="AB23" s="39">
        <v>0.63873000000000002</v>
      </c>
      <c r="AC23" s="39">
        <v>0.64081999999999995</v>
      </c>
      <c r="AD23" s="39">
        <v>0.64287000000000005</v>
      </c>
      <c r="AE23" s="39">
        <v>0.64502999999999999</v>
      </c>
      <c r="AF23" s="39">
        <v>0.64702000000000004</v>
      </c>
      <c r="AG23" s="39">
        <v>0.64898999999999996</v>
      </c>
      <c r="AH23" s="39">
        <v>0.65093000000000001</v>
      </c>
      <c r="AI23" s="39">
        <v>0.65230999999999995</v>
      </c>
      <c r="AJ23" s="39">
        <v>0.65368000000000004</v>
      </c>
      <c r="AK23" s="39">
        <v>0.65344000000000002</v>
      </c>
      <c r="AL23" s="39">
        <v>0.65464999999999995</v>
      </c>
      <c r="AM23" s="39">
        <v>0.65585000000000004</v>
      </c>
      <c r="AN23" s="39">
        <v>0.65861999999999998</v>
      </c>
      <c r="AO23" s="39">
        <v>0.65834999999999999</v>
      </c>
      <c r="AP23" s="39">
        <v>0.65951000000000004</v>
      </c>
      <c r="AQ23" s="39">
        <v>0.66222999999999999</v>
      </c>
      <c r="AR23" s="39">
        <v>0.66193000000000002</v>
      </c>
      <c r="AS23" s="39">
        <v>0.66257999999999995</v>
      </c>
      <c r="AT23" s="39">
        <v>0.66322000000000003</v>
      </c>
      <c r="AU23" s="39">
        <v>0.66542000000000001</v>
      </c>
      <c r="AV23" s="39">
        <v>0.66605000000000003</v>
      </c>
      <c r="AW23" s="39">
        <v>0.66668000000000005</v>
      </c>
      <c r="AX23" s="39">
        <v>0.6673</v>
      </c>
      <c r="AY23" s="39">
        <v>0.66791999999999996</v>
      </c>
      <c r="AZ23" s="39">
        <v>0.66713</v>
      </c>
      <c r="BA23" s="39">
        <v>0.66774999999999995</v>
      </c>
      <c r="BB23" s="39">
        <v>0.66990000000000005</v>
      </c>
      <c r="BC23" s="39">
        <v>0.67066000000000003</v>
      </c>
      <c r="BD23" s="39">
        <v>0.67140999999999995</v>
      </c>
      <c r="BE23" s="19"/>
    </row>
    <row r="24" spans="1:57" ht="13.5" customHeight="1">
      <c r="A24" s="8"/>
      <c r="B24" s="18"/>
      <c r="C24" s="37" t="s">
        <v>117</v>
      </c>
      <c r="D24" s="32">
        <v>1.9</v>
      </c>
      <c r="E24" s="32">
        <v>1.9</v>
      </c>
      <c r="F24" s="32">
        <v>1.9</v>
      </c>
      <c r="G24" s="32">
        <v>1.9</v>
      </c>
      <c r="H24" s="32">
        <v>1.88</v>
      </c>
      <c r="I24" s="32">
        <v>1.87</v>
      </c>
      <c r="J24" s="32">
        <v>1.86</v>
      </c>
      <c r="K24" s="32">
        <v>1.84</v>
      </c>
      <c r="L24" s="32">
        <v>1.83</v>
      </c>
      <c r="M24" s="32">
        <v>1.82</v>
      </c>
      <c r="N24" s="32">
        <v>1.81</v>
      </c>
      <c r="O24" s="32">
        <v>1.8</v>
      </c>
      <c r="P24" s="32">
        <v>1.75</v>
      </c>
      <c r="Q24" s="32">
        <v>1.7</v>
      </c>
      <c r="R24" s="32">
        <v>1.66</v>
      </c>
      <c r="S24" s="32">
        <v>1.62</v>
      </c>
      <c r="T24" s="32">
        <v>1.58</v>
      </c>
      <c r="U24" s="32">
        <v>1.56</v>
      </c>
      <c r="V24" s="32">
        <v>1.55</v>
      </c>
      <c r="W24" s="32">
        <v>1.54</v>
      </c>
      <c r="X24" s="32">
        <v>1.53</v>
      </c>
      <c r="Y24" s="32">
        <v>1.52</v>
      </c>
      <c r="Z24" s="32">
        <v>1.51</v>
      </c>
      <c r="AA24" s="32">
        <v>1.5</v>
      </c>
      <c r="AB24" s="32">
        <v>1.49</v>
      </c>
      <c r="AC24" s="32">
        <v>1.49</v>
      </c>
      <c r="AD24" s="32">
        <v>1.48</v>
      </c>
      <c r="AE24" s="32">
        <v>1.46</v>
      </c>
      <c r="AF24" s="32">
        <v>1.45</v>
      </c>
      <c r="AG24" s="32">
        <v>1.44</v>
      </c>
      <c r="AH24" s="32">
        <v>1.43</v>
      </c>
      <c r="AI24" s="32">
        <v>1.42</v>
      </c>
      <c r="AJ24" s="32">
        <v>1.42</v>
      </c>
      <c r="AK24" s="32">
        <v>1.41</v>
      </c>
      <c r="AL24" s="32">
        <v>1.41</v>
      </c>
      <c r="AM24" s="32">
        <v>1.41</v>
      </c>
      <c r="AN24" s="32">
        <v>1.4</v>
      </c>
      <c r="AO24" s="32">
        <v>1.4</v>
      </c>
      <c r="AP24" s="32">
        <v>1.4</v>
      </c>
      <c r="AQ24" s="32">
        <v>1.4</v>
      </c>
      <c r="AR24" s="32">
        <v>1.4</v>
      </c>
      <c r="AS24" s="32">
        <v>1.39</v>
      </c>
      <c r="AT24" s="32">
        <v>1.39</v>
      </c>
      <c r="AU24" s="32">
        <v>1.39</v>
      </c>
      <c r="AV24" s="32">
        <v>1.39</v>
      </c>
      <c r="AW24" s="32">
        <v>1.39</v>
      </c>
      <c r="AX24" s="32">
        <v>1.39</v>
      </c>
      <c r="AY24" s="32">
        <v>1.39</v>
      </c>
      <c r="AZ24" s="32">
        <v>1.39</v>
      </c>
      <c r="BA24" s="32">
        <v>1.38</v>
      </c>
      <c r="BB24" s="32">
        <v>1.38</v>
      </c>
      <c r="BC24" s="32">
        <v>1.38</v>
      </c>
      <c r="BD24" s="32">
        <v>1.38</v>
      </c>
      <c r="BE24" s="19"/>
    </row>
    <row r="25" spans="1:57" ht="13.5" customHeight="1">
      <c r="A25" s="8"/>
      <c r="B25" s="18"/>
      <c r="C25" s="37" t="s">
        <v>42</v>
      </c>
      <c r="D25" s="32">
        <v>3.34</v>
      </c>
      <c r="E25" s="32">
        <v>3.34</v>
      </c>
      <c r="F25" s="32">
        <v>3.34</v>
      </c>
      <c r="G25" s="32">
        <v>3.34</v>
      </c>
      <c r="H25" s="32">
        <v>3.32</v>
      </c>
      <c r="I25" s="32">
        <v>3.29</v>
      </c>
      <c r="J25" s="32">
        <v>3.27</v>
      </c>
      <c r="K25" s="32">
        <v>3.25</v>
      </c>
      <c r="L25" s="32">
        <v>3.23</v>
      </c>
      <c r="M25" s="32">
        <v>3.21</v>
      </c>
      <c r="N25" s="32">
        <v>3.18</v>
      </c>
      <c r="O25" s="32">
        <v>3.16</v>
      </c>
      <c r="P25" s="32">
        <v>3.06</v>
      </c>
      <c r="Q25" s="32">
        <v>2.97</v>
      </c>
      <c r="R25" s="32">
        <v>2.88</v>
      </c>
      <c r="S25" s="32">
        <v>2.79</v>
      </c>
      <c r="T25" s="32">
        <v>2.72</v>
      </c>
      <c r="U25" s="32">
        <v>2.7</v>
      </c>
      <c r="V25" s="32">
        <v>2.68</v>
      </c>
      <c r="W25" s="32">
        <v>2.66</v>
      </c>
      <c r="X25" s="32">
        <v>2.65</v>
      </c>
      <c r="Y25" s="32">
        <v>2.63</v>
      </c>
      <c r="Z25" s="32">
        <v>2.61</v>
      </c>
      <c r="AA25" s="32">
        <v>2.59</v>
      </c>
      <c r="AB25" s="32">
        <v>2.58</v>
      </c>
      <c r="AC25" s="32">
        <v>2.56</v>
      </c>
      <c r="AD25" s="32">
        <v>2.54</v>
      </c>
      <c r="AE25" s="32">
        <v>2.5299999999999998</v>
      </c>
      <c r="AF25" s="32">
        <v>2.5099999999999998</v>
      </c>
      <c r="AG25" s="32">
        <v>2.4900000000000002</v>
      </c>
      <c r="AH25" s="32">
        <v>2.48</v>
      </c>
      <c r="AI25" s="32">
        <v>2.46</v>
      </c>
      <c r="AJ25" s="32">
        <v>2.4300000000000002</v>
      </c>
      <c r="AK25" s="32">
        <v>2.4300000000000002</v>
      </c>
      <c r="AL25" s="32">
        <v>2.4300000000000002</v>
      </c>
      <c r="AM25" s="32">
        <v>2.42</v>
      </c>
      <c r="AN25" s="32">
        <v>2.42</v>
      </c>
      <c r="AO25" s="32">
        <v>2.41</v>
      </c>
      <c r="AP25" s="32">
        <v>2.41</v>
      </c>
      <c r="AQ25" s="32">
        <v>2.41</v>
      </c>
      <c r="AR25" s="32">
        <v>2.4</v>
      </c>
      <c r="AS25" s="32">
        <v>2.4</v>
      </c>
      <c r="AT25" s="32">
        <v>2.39</v>
      </c>
      <c r="AU25" s="32">
        <v>2.39</v>
      </c>
      <c r="AV25" s="32">
        <v>2.39</v>
      </c>
      <c r="AW25" s="32">
        <v>2.39</v>
      </c>
      <c r="AX25" s="32">
        <v>2.39</v>
      </c>
      <c r="AY25" s="32">
        <v>2.39</v>
      </c>
      <c r="AZ25" s="32">
        <v>2.39</v>
      </c>
      <c r="BA25" s="32">
        <v>2.39</v>
      </c>
      <c r="BB25" s="32">
        <v>2.39</v>
      </c>
      <c r="BC25" s="32">
        <v>2.39</v>
      </c>
      <c r="BD25" s="32">
        <v>2.38</v>
      </c>
      <c r="BE25" s="19"/>
    </row>
    <row r="26" spans="1:57" ht="13.5" customHeight="1">
      <c r="A26" s="8">
        <v>3</v>
      </c>
      <c r="B26" s="18"/>
      <c r="C26" s="37" t="s">
        <v>43</v>
      </c>
      <c r="D26" s="32">
        <v>0.66</v>
      </c>
      <c r="E26" s="32">
        <v>0.64</v>
      </c>
      <c r="F26" s="32">
        <v>0.63</v>
      </c>
      <c r="G26" s="32">
        <v>0.63</v>
      </c>
      <c r="H26" s="32">
        <v>0.63</v>
      </c>
      <c r="I26" s="32">
        <v>0.63</v>
      </c>
      <c r="J26" s="32">
        <v>0.63</v>
      </c>
      <c r="K26" s="32">
        <v>0.62</v>
      </c>
      <c r="L26" s="32">
        <v>0.62</v>
      </c>
      <c r="M26" s="32">
        <v>0.62</v>
      </c>
      <c r="N26" s="32">
        <v>0.62</v>
      </c>
      <c r="O26" s="32">
        <v>0.62</v>
      </c>
      <c r="P26" s="32">
        <v>0.61</v>
      </c>
      <c r="Q26" s="32">
        <v>0.6</v>
      </c>
      <c r="R26" s="32">
        <v>0.6</v>
      </c>
      <c r="S26" s="32">
        <v>0.6</v>
      </c>
      <c r="T26" s="32">
        <v>0.6</v>
      </c>
      <c r="U26" s="32">
        <v>0.56999999999999995</v>
      </c>
      <c r="V26" s="32">
        <v>0.56999999999999995</v>
      </c>
      <c r="W26" s="32">
        <v>0.56999999999999995</v>
      </c>
      <c r="X26" s="32">
        <v>0.56999999999999995</v>
      </c>
      <c r="Y26" s="32">
        <v>0.56000000000000005</v>
      </c>
      <c r="Z26" s="32">
        <v>0.56000000000000005</v>
      </c>
      <c r="AA26" s="32">
        <v>0.56000000000000005</v>
      </c>
      <c r="AB26" s="32">
        <v>0.56000000000000005</v>
      </c>
      <c r="AC26" s="32">
        <v>0.56000000000000005</v>
      </c>
      <c r="AD26" s="32">
        <v>0.56000000000000005</v>
      </c>
      <c r="AE26" s="32">
        <v>0.54</v>
      </c>
      <c r="AF26" s="32">
        <v>0.53</v>
      </c>
      <c r="AG26" s="32">
        <v>0.53</v>
      </c>
      <c r="AH26" s="32">
        <v>0.53</v>
      </c>
      <c r="AI26" s="32">
        <v>0.53</v>
      </c>
      <c r="AJ26" s="32">
        <v>0.53</v>
      </c>
      <c r="AK26" s="32">
        <v>0.53</v>
      </c>
      <c r="AL26" s="32">
        <v>0.53</v>
      </c>
      <c r="AM26" s="32">
        <v>0.53</v>
      </c>
      <c r="AN26" s="32">
        <v>0.52</v>
      </c>
      <c r="AO26" s="32">
        <v>0.52</v>
      </c>
      <c r="AP26" s="32">
        <v>0.52</v>
      </c>
      <c r="AQ26" s="32">
        <v>0.52</v>
      </c>
      <c r="AR26" s="32">
        <v>0.52</v>
      </c>
      <c r="AS26" s="32">
        <v>0.52</v>
      </c>
      <c r="AT26" s="32">
        <v>0.52</v>
      </c>
      <c r="AU26" s="32">
        <v>0.51</v>
      </c>
      <c r="AV26" s="32">
        <v>0.51</v>
      </c>
      <c r="AW26" s="32">
        <v>0.51</v>
      </c>
      <c r="AX26" s="32">
        <v>0.51</v>
      </c>
      <c r="AY26" s="32">
        <v>0.51</v>
      </c>
      <c r="AZ26" s="32">
        <v>0.51</v>
      </c>
      <c r="BA26" s="32">
        <v>0.51</v>
      </c>
      <c r="BB26" s="32">
        <v>0.5</v>
      </c>
      <c r="BC26" s="32">
        <v>0.5</v>
      </c>
      <c r="BD26" s="32">
        <v>0.5</v>
      </c>
      <c r="BE26" s="19"/>
    </row>
    <row r="27" spans="1:57" ht="13.5" customHeight="1">
      <c r="A27" s="8"/>
      <c r="B27" s="18"/>
      <c r="C27" s="37" t="s">
        <v>44</v>
      </c>
      <c r="D27" s="32">
        <v>3.15</v>
      </c>
      <c r="E27" s="32">
        <v>3.15</v>
      </c>
      <c r="F27" s="32">
        <v>3.15</v>
      </c>
      <c r="G27" s="32">
        <v>3.15</v>
      </c>
      <c r="H27" s="32">
        <v>3.13</v>
      </c>
      <c r="I27" s="32">
        <v>3.11</v>
      </c>
      <c r="J27" s="32">
        <v>3.09</v>
      </c>
      <c r="K27" s="32">
        <v>3.06</v>
      </c>
      <c r="L27" s="32">
        <v>3.04</v>
      </c>
      <c r="M27" s="32">
        <v>3.02</v>
      </c>
      <c r="N27" s="32">
        <v>3.01</v>
      </c>
      <c r="O27" s="32">
        <v>2.99</v>
      </c>
      <c r="P27" s="32">
        <v>2.89</v>
      </c>
      <c r="Q27" s="32">
        <v>2.81</v>
      </c>
      <c r="R27" s="32">
        <v>2.72</v>
      </c>
      <c r="S27" s="32">
        <v>2.64</v>
      </c>
      <c r="T27" s="32">
        <v>2.57</v>
      </c>
      <c r="U27" s="32">
        <v>2.5499999999999998</v>
      </c>
      <c r="V27" s="32">
        <v>2.5299999999999998</v>
      </c>
      <c r="W27" s="32">
        <v>2.5099999999999998</v>
      </c>
      <c r="X27" s="32">
        <v>2.4900000000000002</v>
      </c>
      <c r="Y27" s="32">
        <v>2.48</v>
      </c>
      <c r="Z27" s="32">
        <v>2.46</v>
      </c>
      <c r="AA27" s="32">
        <v>2.4500000000000002</v>
      </c>
      <c r="AB27" s="32">
        <v>2.4300000000000002</v>
      </c>
      <c r="AC27" s="32">
        <v>2.42</v>
      </c>
      <c r="AD27" s="32">
        <v>2.4</v>
      </c>
      <c r="AE27" s="32">
        <v>2.38</v>
      </c>
      <c r="AF27" s="32">
        <v>2.37</v>
      </c>
      <c r="AG27" s="32">
        <v>2.35</v>
      </c>
      <c r="AH27" s="32">
        <v>2.33</v>
      </c>
      <c r="AI27" s="32">
        <v>2.31</v>
      </c>
      <c r="AJ27" s="32">
        <v>2.2999999999999998</v>
      </c>
      <c r="AK27" s="32">
        <v>2.2999999999999998</v>
      </c>
      <c r="AL27" s="32">
        <v>2.2999999999999998</v>
      </c>
      <c r="AM27" s="32">
        <v>2.29</v>
      </c>
      <c r="AN27" s="32">
        <v>2.29</v>
      </c>
      <c r="AO27" s="32">
        <v>2.2799999999999998</v>
      </c>
      <c r="AP27" s="32">
        <v>2.2799999999999998</v>
      </c>
      <c r="AQ27" s="32">
        <v>2.2799999999999998</v>
      </c>
      <c r="AR27" s="32">
        <v>2.27</v>
      </c>
      <c r="AS27" s="32">
        <v>2.27</v>
      </c>
      <c r="AT27" s="32">
        <v>2.27</v>
      </c>
      <c r="AU27" s="32">
        <v>2.27</v>
      </c>
      <c r="AV27" s="32">
        <v>2.2599999999999998</v>
      </c>
      <c r="AW27" s="32">
        <v>2.2599999999999998</v>
      </c>
      <c r="AX27" s="32">
        <v>2.2599999999999998</v>
      </c>
      <c r="AY27" s="32">
        <v>2.2599999999999998</v>
      </c>
      <c r="AZ27" s="32">
        <v>2.2599999999999998</v>
      </c>
      <c r="BA27" s="32">
        <v>2.2599999999999998</v>
      </c>
      <c r="BB27" s="32">
        <v>2.2599999999999998</v>
      </c>
      <c r="BC27" s="32">
        <v>2.2599999999999998</v>
      </c>
      <c r="BD27" s="32">
        <v>2.2599999999999998</v>
      </c>
      <c r="BE27" s="19"/>
    </row>
    <row r="28" spans="1:57" ht="13.5" customHeight="1">
      <c r="A28" s="8"/>
      <c r="B28" s="18"/>
      <c r="C28" s="37" t="s">
        <v>45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19"/>
    </row>
    <row r="29" spans="1:57" ht="13.5" customHeight="1">
      <c r="A29" s="8"/>
      <c r="B29" s="18"/>
      <c r="C29" s="37" t="s">
        <v>46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19"/>
    </row>
    <row r="30" spans="1:57" ht="13.5" customHeight="1">
      <c r="A30" s="8"/>
      <c r="B30" s="18"/>
      <c r="C30" s="37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19"/>
    </row>
    <row r="31" spans="1:57" ht="13.5" customHeight="1">
      <c r="A31" s="8"/>
      <c r="B31" s="18"/>
      <c r="C31" s="36" t="s">
        <v>47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19"/>
    </row>
    <row r="32" spans="1:57" ht="13.5" customHeight="1">
      <c r="A32" s="8"/>
      <c r="B32" s="18"/>
      <c r="C32" s="37" t="s">
        <v>48</v>
      </c>
      <c r="D32" s="32">
        <v>1.1399999999999999</v>
      </c>
      <c r="E32" s="32">
        <v>1.1399999999999999</v>
      </c>
      <c r="F32" s="32">
        <v>1.1399999999999999</v>
      </c>
      <c r="G32" s="32">
        <v>1.1399999999999999</v>
      </c>
      <c r="H32" s="32">
        <v>1.1399999999999999</v>
      </c>
      <c r="I32" s="32">
        <v>1.1399999999999999</v>
      </c>
      <c r="J32" s="32">
        <v>1.1399999999999999</v>
      </c>
      <c r="K32" s="32">
        <v>1.1399999999999999</v>
      </c>
      <c r="L32" s="32">
        <v>1.1299999999999999</v>
      </c>
      <c r="M32" s="32">
        <v>1.1299999999999999</v>
      </c>
      <c r="N32" s="32">
        <v>1.1299999999999999</v>
      </c>
      <c r="O32" s="32">
        <v>1.1299999999999999</v>
      </c>
      <c r="P32" s="32">
        <v>1.1200000000000001</v>
      </c>
      <c r="Q32" s="32">
        <v>1.1100000000000001</v>
      </c>
      <c r="R32" s="32">
        <v>1.1000000000000001</v>
      </c>
      <c r="S32" s="32">
        <v>1.0900000000000001</v>
      </c>
      <c r="T32" s="32">
        <v>1.08</v>
      </c>
      <c r="U32" s="32">
        <v>1.08</v>
      </c>
      <c r="V32" s="32">
        <v>1.08</v>
      </c>
      <c r="W32" s="32">
        <v>1.08</v>
      </c>
      <c r="X32" s="32">
        <v>1.08</v>
      </c>
      <c r="Y32" s="32">
        <v>1.08</v>
      </c>
      <c r="Z32" s="32">
        <v>1.08</v>
      </c>
      <c r="AA32" s="32">
        <v>1.08</v>
      </c>
      <c r="AB32" s="32">
        <v>1.07</v>
      </c>
      <c r="AC32" s="32">
        <v>1.07</v>
      </c>
      <c r="AD32" s="32">
        <v>1.07</v>
      </c>
      <c r="AE32" s="32">
        <v>1.07</v>
      </c>
      <c r="AF32" s="32">
        <v>1.06</v>
      </c>
      <c r="AG32" s="32">
        <v>1.06</v>
      </c>
      <c r="AH32" s="32">
        <v>1.06</v>
      </c>
      <c r="AI32" s="32">
        <v>1.06</v>
      </c>
      <c r="AJ32" s="32">
        <v>1.05</v>
      </c>
      <c r="AK32" s="32">
        <v>1.05</v>
      </c>
      <c r="AL32" s="32">
        <v>1.05</v>
      </c>
      <c r="AM32" s="32">
        <v>1.05</v>
      </c>
      <c r="AN32" s="32">
        <v>1.05</v>
      </c>
      <c r="AO32" s="32">
        <v>1.05</v>
      </c>
      <c r="AP32" s="32">
        <v>1.05</v>
      </c>
      <c r="AQ32" s="32">
        <v>1.05</v>
      </c>
      <c r="AR32" s="32">
        <v>1.05</v>
      </c>
      <c r="AS32" s="32">
        <v>1.05</v>
      </c>
      <c r="AT32" s="32">
        <v>1.04</v>
      </c>
      <c r="AU32" s="32">
        <v>1.04</v>
      </c>
      <c r="AV32" s="32">
        <v>1.04</v>
      </c>
      <c r="AW32" s="32">
        <v>1.04</v>
      </c>
      <c r="AX32" s="32">
        <v>1.04</v>
      </c>
      <c r="AY32" s="32">
        <v>1.04</v>
      </c>
      <c r="AZ32" s="32">
        <v>1.04</v>
      </c>
      <c r="BA32" s="32">
        <v>1.04</v>
      </c>
      <c r="BB32" s="32">
        <v>1.04</v>
      </c>
      <c r="BC32" s="32">
        <v>1.04</v>
      </c>
      <c r="BD32" s="32">
        <v>1.04</v>
      </c>
      <c r="BE32" s="19"/>
    </row>
    <row r="33" spans="1:57" ht="13.5" customHeight="1">
      <c r="A33" s="31"/>
      <c r="B33" s="18"/>
      <c r="C33" s="37" t="s">
        <v>51</v>
      </c>
      <c r="D33" s="32">
        <v>0.64</v>
      </c>
      <c r="E33" s="32">
        <v>0.62</v>
      </c>
      <c r="F33" s="32">
        <v>0.61</v>
      </c>
      <c r="G33" s="32">
        <v>0.61</v>
      </c>
      <c r="H33" s="32">
        <v>0.61</v>
      </c>
      <c r="I33" s="32">
        <v>0.61</v>
      </c>
      <c r="J33" s="32">
        <v>0.6</v>
      </c>
      <c r="K33" s="32">
        <v>0.6</v>
      </c>
      <c r="L33" s="32">
        <v>0.6</v>
      </c>
      <c r="M33" s="32">
        <v>0.6</v>
      </c>
      <c r="N33" s="32">
        <v>0.6</v>
      </c>
      <c r="O33" s="32">
        <v>0.6</v>
      </c>
      <c r="P33" s="32">
        <v>0.57999999999999996</v>
      </c>
      <c r="Q33" s="32">
        <v>0.57999999999999996</v>
      </c>
      <c r="R33" s="32">
        <v>0.57999999999999996</v>
      </c>
      <c r="S33" s="32">
        <v>0.57999999999999996</v>
      </c>
      <c r="T33" s="32">
        <v>0.56999999999999995</v>
      </c>
      <c r="U33" s="32">
        <v>0.55000000000000004</v>
      </c>
      <c r="V33" s="32">
        <v>0.55000000000000004</v>
      </c>
      <c r="W33" s="32">
        <v>0.55000000000000004</v>
      </c>
      <c r="X33" s="32">
        <v>0.55000000000000004</v>
      </c>
      <c r="Y33" s="32">
        <v>0.55000000000000004</v>
      </c>
      <c r="Z33" s="32">
        <v>0.54</v>
      </c>
      <c r="AA33" s="32">
        <v>0.54</v>
      </c>
      <c r="AB33" s="32">
        <v>0.54</v>
      </c>
      <c r="AC33" s="32">
        <v>0.54</v>
      </c>
      <c r="AD33" s="32">
        <v>0.54</v>
      </c>
      <c r="AE33" s="32">
        <v>0.52</v>
      </c>
      <c r="AF33" s="32">
        <v>0.51</v>
      </c>
      <c r="AG33" s="32">
        <v>0.51</v>
      </c>
      <c r="AH33" s="32">
        <v>0.51</v>
      </c>
      <c r="AI33" s="32">
        <v>0.51</v>
      </c>
      <c r="AJ33" s="32">
        <v>0.51</v>
      </c>
      <c r="AK33" s="32">
        <v>0.49</v>
      </c>
      <c r="AL33" s="32">
        <v>0.49</v>
      </c>
      <c r="AM33" s="32">
        <v>0.49</v>
      </c>
      <c r="AN33" s="32">
        <v>0.49</v>
      </c>
      <c r="AO33" s="32">
        <v>0.49</v>
      </c>
      <c r="AP33" s="32">
        <v>0.48</v>
      </c>
      <c r="AQ33" s="32">
        <v>0.48</v>
      </c>
      <c r="AR33" s="32">
        <v>0.48</v>
      </c>
      <c r="AS33" s="32">
        <v>0.48</v>
      </c>
      <c r="AT33" s="32">
        <v>0.48</v>
      </c>
      <c r="AU33" s="32">
        <v>0.48</v>
      </c>
      <c r="AV33" s="32">
        <v>0.48</v>
      </c>
      <c r="AW33" s="32">
        <v>0.47</v>
      </c>
      <c r="AX33" s="32">
        <v>0.47</v>
      </c>
      <c r="AY33" s="32">
        <v>0.47</v>
      </c>
      <c r="AZ33" s="32">
        <v>0.47</v>
      </c>
      <c r="BA33" s="32">
        <v>0.47</v>
      </c>
      <c r="BB33" s="32">
        <v>0.47</v>
      </c>
      <c r="BC33" s="32">
        <v>0.47</v>
      </c>
      <c r="BD33" s="32">
        <v>0.47</v>
      </c>
      <c r="BE33" s="19"/>
    </row>
    <row r="34" spans="1:57" ht="13.5" customHeight="1">
      <c r="A34" s="30"/>
      <c r="B34" s="18"/>
      <c r="C34" s="37" t="s">
        <v>118</v>
      </c>
      <c r="D34" s="32">
        <v>1.87</v>
      </c>
      <c r="E34" s="32">
        <v>1.86</v>
      </c>
      <c r="F34" s="32">
        <v>1.86</v>
      </c>
      <c r="G34" s="32">
        <v>1.86</v>
      </c>
      <c r="H34" s="32">
        <v>1.85</v>
      </c>
      <c r="I34" s="32">
        <v>1.84</v>
      </c>
      <c r="J34" s="32">
        <v>1.83</v>
      </c>
      <c r="K34" s="32">
        <v>1.81</v>
      </c>
      <c r="L34" s="32">
        <v>1.8</v>
      </c>
      <c r="M34" s="32">
        <v>1.79</v>
      </c>
      <c r="N34" s="32">
        <v>1.78</v>
      </c>
      <c r="O34" s="32">
        <v>1.77</v>
      </c>
      <c r="P34" s="32">
        <v>1.72</v>
      </c>
      <c r="Q34" s="32">
        <v>1.67</v>
      </c>
      <c r="R34" s="32">
        <v>1.63</v>
      </c>
      <c r="S34" s="32">
        <v>1.59</v>
      </c>
      <c r="T34" s="32">
        <v>1.56</v>
      </c>
      <c r="U34" s="32">
        <v>1.53</v>
      </c>
      <c r="V34" s="32">
        <v>1.53</v>
      </c>
      <c r="W34" s="32">
        <v>1.52</v>
      </c>
      <c r="X34" s="32">
        <v>1.51</v>
      </c>
      <c r="Y34" s="32">
        <v>1.5</v>
      </c>
      <c r="Z34" s="32">
        <v>1.49</v>
      </c>
      <c r="AA34" s="32">
        <v>1.48</v>
      </c>
      <c r="AB34" s="32">
        <v>1.47</v>
      </c>
      <c r="AC34" s="32">
        <v>1.46</v>
      </c>
      <c r="AD34" s="32">
        <v>1.45</v>
      </c>
      <c r="AE34" s="32">
        <v>1.44</v>
      </c>
      <c r="AF34" s="32">
        <v>1.42</v>
      </c>
      <c r="AG34" s="32">
        <v>1.42</v>
      </c>
      <c r="AH34" s="32">
        <v>1.41</v>
      </c>
      <c r="AI34" s="32">
        <v>1.4</v>
      </c>
      <c r="AJ34" s="32">
        <v>1.39</v>
      </c>
      <c r="AK34" s="32">
        <v>1.39</v>
      </c>
      <c r="AL34" s="32">
        <v>1.39</v>
      </c>
      <c r="AM34" s="32">
        <v>1.38</v>
      </c>
      <c r="AN34" s="32">
        <v>1.38</v>
      </c>
      <c r="AO34" s="32">
        <v>1.38</v>
      </c>
      <c r="AP34" s="32">
        <v>1.38</v>
      </c>
      <c r="AQ34" s="32">
        <v>1.37</v>
      </c>
      <c r="AR34" s="32">
        <v>1.37</v>
      </c>
      <c r="AS34" s="32">
        <v>1.36</v>
      </c>
      <c r="AT34" s="32">
        <v>1.36</v>
      </c>
      <c r="AU34" s="32">
        <v>1.36</v>
      </c>
      <c r="AV34" s="32">
        <v>1.36</v>
      </c>
      <c r="AW34" s="32">
        <v>1.36</v>
      </c>
      <c r="AX34" s="32">
        <v>1.36</v>
      </c>
      <c r="AY34" s="32">
        <v>1.36</v>
      </c>
      <c r="AZ34" s="32">
        <v>1.35</v>
      </c>
      <c r="BA34" s="32">
        <v>1.35</v>
      </c>
      <c r="BB34" s="32">
        <v>1.35</v>
      </c>
      <c r="BC34" s="32">
        <v>1.35</v>
      </c>
      <c r="BD34" s="32">
        <v>1.35</v>
      </c>
      <c r="BE34" s="19"/>
    </row>
    <row r="35" spans="1:57" ht="13.5" customHeight="1">
      <c r="B35" s="18"/>
      <c r="C35" s="37" t="s">
        <v>119</v>
      </c>
      <c r="D35" s="39">
        <v>1.1528799999999999</v>
      </c>
      <c r="E35" s="39">
        <v>1.14103</v>
      </c>
      <c r="F35" s="39">
        <v>1.1251899999999999</v>
      </c>
      <c r="G35" s="39">
        <v>1.1097699999999999</v>
      </c>
      <c r="H35" s="39">
        <v>1.09907</v>
      </c>
      <c r="I35" s="39">
        <v>1.08361</v>
      </c>
      <c r="J35" s="39">
        <v>1.06856</v>
      </c>
      <c r="K35" s="39">
        <v>1.0481</v>
      </c>
      <c r="L35" s="39">
        <v>1.0338499999999999</v>
      </c>
      <c r="M35" s="39">
        <v>1.02485</v>
      </c>
      <c r="N35" s="39">
        <v>1.01125</v>
      </c>
      <c r="O35" s="39">
        <v>0.99973999999999996</v>
      </c>
      <c r="P35" s="39">
        <v>0.99014000000000002</v>
      </c>
      <c r="Q35" s="39">
        <v>0.97577000000000003</v>
      </c>
      <c r="R35" s="39">
        <v>0.97253999999999996</v>
      </c>
      <c r="S35" s="39">
        <v>0.95933000000000002</v>
      </c>
      <c r="T35" s="39">
        <v>0.95235000000000003</v>
      </c>
      <c r="U35" s="39">
        <v>0.94030999999999998</v>
      </c>
      <c r="V35" s="39">
        <v>0.93628999999999996</v>
      </c>
      <c r="W35" s="39">
        <v>0.92630999999999997</v>
      </c>
      <c r="X35" s="39">
        <v>0.91652</v>
      </c>
      <c r="Y35" s="39">
        <v>0.90835999999999995</v>
      </c>
      <c r="Z35" s="39">
        <v>0.90032000000000001</v>
      </c>
      <c r="AA35" s="39">
        <v>0.89239000000000002</v>
      </c>
      <c r="AB35" s="39">
        <v>0.88458000000000003</v>
      </c>
      <c r="AC35" s="39">
        <v>0.87687999999999999</v>
      </c>
      <c r="AD35" s="39">
        <v>0.86929000000000001</v>
      </c>
      <c r="AE35" s="39">
        <v>0.86695999999999995</v>
      </c>
      <c r="AF35" s="39">
        <v>0.85355999999999999</v>
      </c>
      <c r="AG35" s="39">
        <v>0.85226999999999997</v>
      </c>
      <c r="AH35" s="39">
        <v>0.84508000000000005</v>
      </c>
      <c r="AI35" s="39">
        <v>0.83984000000000003</v>
      </c>
      <c r="AJ35" s="39">
        <v>0.83465</v>
      </c>
      <c r="AK35" s="39">
        <v>0.83552000000000004</v>
      </c>
      <c r="AL35" s="39">
        <v>0.83123999999999998</v>
      </c>
      <c r="AM35" s="39">
        <v>0.82106000000000001</v>
      </c>
      <c r="AN35" s="39">
        <v>0.81689999999999996</v>
      </c>
      <c r="AO35" s="39">
        <v>0.81786999999999999</v>
      </c>
      <c r="AP35" s="39">
        <v>0.81376999999999999</v>
      </c>
      <c r="AQ35" s="39">
        <v>0.80384</v>
      </c>
      <c r="AR35" s="39">
        <v>0.80488000000000004</v>
      </c>
      <c r="AS35" s="39">
        <v>0.79674</v>
      </c>
      <c r="AT35" s="39">
        <v>0.79449000000000003</v>
      </c>
      <c r="AU35" s="39">
        <v>0.79225999999999996</v>
      </c>
      <c r="AV35" s="39">
        <v>0.79003999999999996</v>
      </c>
      <c r="AW35" s="39">
        <v>0.78783000000000003</v>
      </c>
      <c r="AX35" s="39">
        <v>0.78563000000000005</v>
      </c>
      <c r="AY35" s="39">
        <v>0.78344000000000003</v>
      </c>
      <c r="AZ35" s="39">
        <v>0.78044000000000002</v>
      </c>
      <c r="BA35" s="39">
        <v>0.77827999999999997</v>
      </c>
      <c r="BB35" s="39">
        <v>0.77612999999999999</v>
      </c>
      <c r="BC35" s="39">
        <v>0.77346000000000004</v>
      </c>
      <c r="BD35" s="39">
        <v>0.77081</v>
      </c>
      <c r="BE35" s="19"/>
    </row>
    <row r="36" spans="1:57" ht="13.5" customHeight="1">
      <c r="B36" s="18"/>
      <c r="C36" s="37" t="s">
        <v>120</v>
      </c>
      <c r="D36" s="39">
        <v>0.51656999999999997</v>
      </c>
      <c r="E36" s="39">
        <v>0.51971999999999996</v>
      </c>
      <c r="F36" s="39">
        <v>0.52395000000000003</v>
      </c>
      <c r="G36" s="39">
        <v>0.52805999999999997</v>
      </c>
      <c r="H36" s="39">
        <v>0.53091999999999995</v>
      </c>
      <c r="I36" s="39">
        <v>0.53503999999999996</v>
      </c>
      <c r="J36" s="39">
        <v>0.53905000000000003</v>
      </c>
      <c r="K36" s="39">
        <v>0.54451000000000005</v>
      </c>
      <c r="L36" s="39">
        <v>0.54830999999999996</v>
      </c>
      <c r="M36" s="39">
        <v>0.55071000000000003</v>
      </c>
      <c r="N36" s="39">
        <v>0.55432999999999999</v>
      </c>
      <c r="O36" s="39">
        <v>0.55740000000000001</v>
      </c>
      <c r="P36" s="39">
        <v>0.55996000000000001</v>
      </c>
      <c r="Q36" s="39">
        <v>0.56379000000000001</v>
      </c>
      <c r="R36" s="39">
        <v>0.56466000000000005</v>
      </c>
      <c r="S36" s="39">
        <v>0.56818000000000002</v>
      </c>
      <c r="T36" s="39">
        <v>0.57003999999999999</v>
      </c>
      <c r="U36" s="39">
        <v>0.57325000000000004</v>
      </c>
      <c r="V36" s="39">
        <v>0.57432000000000005</v>
      </c>
      <c r="W36" s="39">
        <v>0.57698000000000005</v>
      </c>
      <c r="X36" s="39">
        <v>0.57959000000000005</v>
      </c>
      <c r="Y36" s="39">
        <v>0.58177000000000001</v>
      </c>
      <c r="Z36" s="39">
        <v>0.58391999999999999</v>
      </c>
      <c r="AA36" s="39">
        <v>0.58603000000000005</v>
      </c>
      <c r="AB36" s="39">
        <v>0.58811000000000002</v>
      </c>
      <c r="AC36" s="39">
        <v>0.59016999999999997</v>
      </c>
      <c r="AD36" s="39">
        <v>0.59218999999999999</v>
      </c>
      <c r="AE36" s="39">
        <v>0.59280999999999995</v>
      </c>
      <c r="AF36" s="39">
        <v>0.59638999999999998</v>
      </c>
      <c r="AG36" s="39">
        <v>0.59672999999999998</v>
      </c>
      <c r="AH36" s="39">
        <v>0.59865000000000002</v>
      </c>
      <c r="AI36" s="39">
        <v>0.60004000000000002</v>
      </c>
      <c r="AJ36" s="39">
        <v>0.60143000000000002</v>
      </c>
      <c r="AK36" s="39">
        <v>0.60119999999999996</v>
      </c>
      <c r="AL36" s="39">
        <v>0.60233999999999999</v>
      </c>
      <c r="AM36" s="39">
        <v>0.60504999999999998</v>
      </c>
      <c r="AN36" s="39">
        <v>0.60616000000000003</v>
      </c>
      <c r="AO36" s="39">
        <v>0.60589999999999999</v>
      </c>
      <c r="AP36" s="39">
        <v>0.60699999999999998</v>
      </c>
      <c r="AQ36" s="39">
        <v>0.60963999999999996</v>
      </c>
      <c r="AR36" s="39">
        <v>0.60936999999999997</v>
      </c>
      <c r="AS36" s="39">
        <v>0.61153999999999997</v>
      </c>
      <c r="AT36" s="39">
        <v>0.61212999999999995</v>
      </c>
      <c r="AU36" s="39">
        <v>0.61273</v>
      </c>
      <c r="AV36" s="39">
        <v>0.61331999999999998</v>
      </c>
      <c r="AW36" s="39">
        <v>0.61390999999999996</v>
      </c>
      <c r="AX36" s="39">
        <v>0.61450000000000005</v>
      </c>
      <c r="AY36" s="39">
        <v>0.61507999999999996</v>
      </c>
      <c r="AZ36" s="39">
        <v>0.61587999999999998</v>
      </c>
      <c r="BA36" s="39">
        <v>0.61646000000000001</v>
      </c>
      <c r="BB36" s="39">
        <v>0.61702999999999997</v>
      </c>
      <c r="BC36" s="39">
        <v>0.61773999999999996</v>
      </c>
      <c r="BD36" s="39">
        <v>0.61845000000000006</v>
      </c>
      <c r="BE36" s="19"/>
    </row>
    <row r="37" spans="1:57" ht="13.5" customHeight="1">
      <c r="A37" s="8"/>
      <c r="B37" s="18"/>
      <c r="C37" s="37" t="s">
        <v>54</v>
      </c>
      <c r="D37" s="32">
        <v>3.09</v>
      </c>
      <c r="E37" s="32">
        <v>3.09</v>
      </c>
      <c r="F37" s="32">
        <v>3.09</v>
      </c>
      <c r="G37" s="32">
        <v>3.09</v>
      </c>
      <c r="H37" s="32">
        <v>3.07</v>
      </c>
      <c r="I37" s="32">
        <v>3.04</v>
      </c>
      <c r="J37" s="32">
        <v>3.02</v>
      </c>
      <c r="K37" s="32">
        <v>3</v>
      </c>
      <c r="L37" s="32">
        <v>2.98</v>
      </c>
      <c r="M37" s="32">
        <v>2.97</v>
      </c>
      <c r="N37" s="32">
        <v>2.95</v>
      </c>
      <c r="O37" s="32">
        <v>2.93</v>
      </c>
      <c r="P37" s="32">
        <v>2.83</v>
      </c>
      <c r="Q37" s="32">
        <v>2.75</v>
      </c>
      <c r="R37" s="32">
        <v>2.66</v>
      </c>
      <c r="S37" s="32">
        <v>2.59</v>
      </c>
      <c r="T37" s="32">
        <v>2.52</v>
      </c>
      <c r="U37" s="32">
        <v>2.5</v>
      </c>
      <c r="V37" s="32">
        <v>2.48</v>
      </c>
      <c r="W37" s="32">
        <v>2.46</v>
      </c>
      <c r="X37" s="32">
        <v>2.4500000000000002</v>
      </c>
      <c r="Y37" s="32">
        <v>2.4300000000000002</v>
      </c>
      <c r="Z37" s="32">
        <v>2.41</v>
      </c>
      <c r="AA37" s="32">
        <v>2.4</v>
      </c>
      <c r="AB37" s="32">
        <v>2.39</v>
      </c>
      <c r="AC37" s="32">
        <v>2.37</v>
      </c>
      <c r="AD37" s="32">
        <v>2.35</v>
      </c>
      <c r="AE37" s="32">
        <v>2.34</v>
      </c>
      <c r="AF37" s="32">
        <v>2.3199999999999998</v>
      </c>
      <c r="AG37" s="32">
        <v>2.2999999999999998</v>
      </c>
      <c r="AH37" s="32">
        <v>2.29</v>
      </c>
      <c r="AI37" s="32">
        <v>2.27</v>
      </c>
      <c r="AJ37" s="32">
        <v>2.25</v>
      </c>
      <c r="AK37" s="32">
        <v>2.25</v>
      </c>
      <c r="AL37" s="32">
        <v>2.25</v>
      </c>
      <c r="AM37" s="32">
        <v>2.2400000000000002</v>
      </c>
      <c r="AN37" s="32">
        <v>2.2400000000000002</v>
      </c>
      <c r="AO37" s="32">
        <v>2.23</v>
      </c>
      <c r="AP37" s="32">
        <v>2.23</v>
      </c>
      <c r="AQ37" s="32">
        <v>2.23</v>
      </c>
      <c r="AR37" s="32">
        <v>2.2200000000000002</v>
      </c>
      <c r="AS37" s="32">
        <v>2.2200000000000002</v>
      </c>
      <c r="AT37" s="32">
        <v>2.2200000000000002</v>
      </c>
      <c r="AU37" s="32">
        <v>2.21</v>
      </c>
      <c r="AV37" s="32">
        <v>2.21</v>
      </c>
      <c r="AW37" s="32">
        <v>2.21</v>
      </c>
      <c r="AX37" s="32">
        <v>2.21</v>
      </c>
      <c r="AY37" s="32">
        <v>2.21</v>
      </c>
      <c r="AZ37" s="32">
        <v>2.21</v>
      </c>
      <c r="BA37" s="32">
        <v>2.21</v>
      </c>
      <c r="BB37" s="32">
        <v>2.21</v>
      </c>
      <c r="BC37" s="32">
        <v>2.21</v>
      </c>
      <c r="BD37" s="32">
        <v>2.21</v>
      </c>
      <c r="BE37" s="19"/>
    </row>
    <row r="38" spans="1:57" ht="13.5" customHeight="1">
      <c r="A38" s="8"/>
      <c r="B38" s="18"/>
      <c r="C38" s="37" t="s">
        <v>57</v>
      </c>
      <c r="D38" s="32">
        <v>0.66</v>
      </c>
      <c r="E38" s="32">
        <v>0.64</v>
      </c>
      <c r="F38" s="32">
        <v>0.63</v>
      </c>
      <c r="G38" s="32">
        <v>0.63</v>
      </c>
      <c r="H38" s="32">
        <v>0.63</v>
      </c>
      <c r="I38" s="32">
        <v>0.63</v>
      </c>
      <c r="J38" s="32">
        <v>0.63</v>
      </c>
      <c r="K38" s="32">
        <v>0.62</v>
      </c>
      <c r="L38" s="32">
        <v>0.62</v>
      </c>
      <c r="M38" s="32">
        <v>0.62</v>
      </c>
      <c r="N38" s="32">
        <v>0.62</v>
      </c>
      <c r="O38" s="32">
        <v>0.62</v>
      </c>
      <c r="P38" s="32">
        <v>0.61</v>
      </c>
      <c r="Q38" s="32">
        <v>0.6</v>
      </c>
      <c r="R38" s="32">
        <v>0.6</v>
      </c>
      <c r="S38" s="32">
        <v>0.6</v>
      </c>
      <c r="T38" s="32">
        <v>0.6</v>
      </c>
      <c r="U38" s="32">
        <v>0.56999999999999995</v>
      </c>
      <c r="V38" s="32">
        <v>0.56999999999999995</v>
      </c>
      <c r="W38" s="32">
        <v>0.56999999999999995</v>
      </c>
      <c r="X38" s="32">
        <v>0.56999999999999995</v>
      </c>
      <c r="Y38" s="32">
        <v>0.56000000000000005</v>
      </c>
      <c r="Z38" s="32">
        <v>0.56000000000000005</v>
      </c>
      <c r="AA38" s="32">
        <v>0.56000000000000005</v>
      </c>
      <c r="AB38" s="32">
        <v>0.56000000000000005</v>
      </c>
      <c r="AC38" s="32">
        <v>0.56000000000000005</v>
      </c>
      <c r="AD38" s="32">
        <v>0.56000000000000005</v>
      </c>
      <c r="AE38" s="32">
        <v>0.54</v>
      </c>
      <c r="AF38" s="32">
        <v>0.53</v>
      </c>
      <c r="AG38" s="32">
        <v>0.53</v>
      </c>
      <c r="AH38" s="32">
        <v>0.53</v>
      </c>
      <c r="AI38" s="32">
        <v>0.53</v>
      </c>
      <c r="AJ38" s="32">
        <v>0.53</v>
      </c>
      <c r="AK38" s="32">
        <v>0.53</v>
      </c>
      <c r="AL38" s="32">
        <v>0.53</v>
      </c>
      <c r="AM38" s="32">
        <v>0.52</v>
      </c>
      <c r="AN38" s="32">
        <v>0.52</v>
      </c>
      <c r="AO38" s="32">
        <v>0.52</v>
      </c>
      <c r="AP38" s="32">
        <v>0.52</v>
      </c>
      <c r="AQ38" s="32">
        <v>0.52</v>
      </c>
      <c r="AR38" s="32">
        <v>0.52</v>
      </c>
      <c r="AS38" s="32">
        <v>0.51</v>
      </c>
      <c r="AT38" s="32">
        <v>0.51</v>
      </c>
      <c r="AU38" s="32">
        <v>0.51</v>
      </c>
      <c r="AV38" s="32">
        <v>0.51</v>
      </c>
      <c r="AW38" s="32">
        <v>0.51</v>
      </c>
      <c r="AX38" s="32">
        <v>0.51</v>
      </c>
      <c r="AY38" s="32">
        <v>0.51</v>
      </c>
      <c r="AZ38" s="32">
        <v>0.5</v>
      </c>
      <c r="BA38" s="32">
        <v>0.5</v>
      </c>
      <c r="BB38" s="32">
        <v>0.5</v>
      </c>
      <c r="BC38" s="32">
        <v>0.5</v>
      </c>
      <c r="BD38" s="32">
        <v>0.5</v>
      </c>
      <c r="BE38" s="19"/>
    </row>
    <row r="39" spans="1:57" ht="13.5" customHeight="1">
      <c r="A39" s="8"/>
      <c r="B39" s="18"/>
      <c r="C39" s="37" t="s">
        <v>121</v>
      </c>
      <c r="D39" s="32">
        <v>2.1800000000000002</v>
      </c>
      <c r="E39" s="32">
        <v>2.16</v>
      </c>
      <c r="F39" s="32">
        <v>2.16</v>
      </c>
      <c r="G39" s="32">
        <v>2.16</v>
      </c>
      <c r="H39" s="32">
        <v>2.14</v>
      </c>
      <c r="I39" s="32">
        <v>2.13</v>
      </c>
      <c r="J39" s="32">
        <v>2.12</v>
      </c>
      <c r="K39" s="32">
        <v>2.11</v>
      </c>
      <c r="L39" s="32">
        <v>2.1</v>
      </c>
      <c r="M39" s="32">
        <v>2.08</v>
      </c>
      <c r="N39" s="32">
        <v>2.0699999999999998</v>
      </c>
      <c r="O39" s="32">
        <v>2.06</v>
      </c>
      <c r="P39" s="32">
        <v>2</v>
      </c>
      <c r="Q39" s="32">
        <v>1.95</v>
      </c>
      <c r="R39" s="32">
        <v>1.89</v>
      </c>
      <c r="S39" s="32">
        <v>1.85</v>
      </c>
      <c r="T39" s="32">
        <v>1.81</v>
      </c>
      <c r="U39" s="32">
        <v>1.78</v>
      </c>
      <c r="V39" s="32">
        <v>1.77</v>
      </c>
      <c r="W39" s="32">
        <v>1.76</v>
      </c>
      <c r="X39" s="32">
        <v>1.75</v>
      </c>
      <c r="Y39" s="32">
        <v>1.74</v>
      </c>
      <c r="Z39" s="32">
        <v>1.73</v>
      </c>
      <c r="AA39" s="32">
        <v>1.72</v>
      </c>
      <c r="AB39" s="32">
        <v>1.71</v>
      </c>
      <c r="AC39" s="32">
        <v>1.7</v>
      </c>
      <c r="AD39" s="32">
        <v>1.69</v>
      </c>
      <c r="AE39" s="32">
        <v>1.67</v>
      </c>
      <c r="AF39" s="32">
        <v>1.66</v>
      </c>
      <c r="AG39" s="32">
        <v>1.65</v>
      </c>
      <c r="AH39" s="32">
        <v>1.64</v>
      </c>
      <c r="AI39" s="32">
        <v>1.63</v>
      </c>
      <c r="AJ39" s="32">
        <v>1.62</v>
      </c>
      <c r="AK39" s="32">
        <v>1.61</v>
      </c>
      <c r="AL39" s="32">
        <v>1.61</v>
      </c>
      <c r="AM39" s="32">
        <v>1.61</v>
      </c>
      <c r="AN39" s="32">
        <v>1.61</v>
      </c>
      <c r="AO39" s="32">
        <v>1.6</v>
      </c>
      <c r="AP39" s="32">
        <v>1.6</v>
      </c>
      <c r="AQ39" s="32">
        <v>1.6</v>
      </c>
      <c r="AR39" s="32">
        <v>1.59</v>
      </c>
      <c r="AS39" s="32">
        <v>1.59</v>
      </c>
      <c r="AT39" s="32">
        <v>1.59</v>
      </c>
      <c r="AU39" s="32">
        <v>1.59</v>
      </c>
      <c r="AV39" s="32">
        <v>1.59</v>
      </c>
      <c r="AW39" s="32">
        <v>1.59</v>
      </c>
      <c r="AX39" s="32">
        <v>1.59</v>
      </c>
      <c r="AY39" s="32">
        <v>1.59</v>
      </c>
      <c r="AZ39" s="32">
        <v>1.58</v>
      </c>
      <c r="BA39" s="32">
        <v>1.58</v>
      </c>
      <c r="BB39" s="32">
        <v>1.58</v>
      </c>
      <c r="BC39" s="32">
        <v>1.58</v>
      </c>
      <c r="BD39" s="32">
        <v>1.58</v>
      </c>
      <c r="BE39" s="19"/>
    </row>
    <row r="40" spans="1:57" ht="13.5" customHeight="1">
      <c r="A40" s="8"/>
      <c r="B40" s="18"/>
      <c r="C40" s="37" t="s">
        <v>122</v>
      </c>
      <c r="D40" s="39">
        <v>1.3440000000000001</v>
      </c>
      <c r="E40" s="39">
        <v>1.32507</v>
      </c>
      <c r="F40" s="39">
        <v>1.30667</v>
      </c>
      <c r="G40" s="39">
        <v>1.28877</v>
      </c>
      <c r="H40" s="39">
        <v>1.27135</v>
      </c>
      <c r="I40" s="39">
        <v>1.2544</v>
      </c>
      <c r="J40" s="39">
        <v>1.2378899999999999</v>
      </c>
      <c r="K40" s="39">
        <v>1.2218199999999999</v>
      </c>
      <c r="L40" s="39">
        <v>1.2061500000000001</v>
      </c>
      <c r="M40" s="39">
        <v>1.19089</v>
      </c>
      <c r="N40" s="39">
        <v>1.1759999999999999</v>
      </c>
      <c r="O40" s="39">
        <v>1.16353</v>
      </c>
      <c r="P40" s="39">
        <v>1.15133</v>
      </c>
      <c r="Q40" s="39">
        <v>1.1393800000000001</v>
      </c>
      <c r="R40" s="39">
        <v>1.12767</v>
      </c>
      <c r="S40" s="39">
        <v>1.1162000000000001</v>
      </c>
      <c r="T40" s="39">
        <v>1.10497</v>
      </c>
      <c r="U40" s="39">
        <v>1.09395</v>
      </c>
      <c r="V40" s="39">
        <v>1.0831599999999999</v>
      </c>
      <c r="W40" s="39">
        <v>1.07257</v>
      </c>
      <c r="X40" s="39">
        <v>1.06219</v>
      </c>
      <c r="Y40" s="39">
        <v>1.0537000000000001</v>
      </c>
      <c r="Z40" s="39">
        <v>1.0453300000000001</v>
      </c>
      <c r="AA40" s="39">
        <v>1.0370999999999999</v>
      </c>
      <c r="AB40" s="39">
        <v>1.0289999999999999</v>
      </c>
      <c r="AC40" s="39">
        <v>1.02102</v>
      </c>
      <c r="AD40" s="39">
        <v>1.0131699999999999</v>
      </c>
      <c r="AE40" s="39">
        <v>1.0054399999999999</v>
      </c>
      <c r="AF40" s="39">
        <v>0.99782000000000004</v>
      </c>
      <c r="AG40" s="39">
        <v>0.99031999999999998</v>
      </c>
      <c r="AH40" s="39">
        <v>0.98292999999999997</v>
      </c>
      <c r="AI40" s="39">
        <v>0.97782000000000002</v>
      </c>
      <c r="AJ40" s="39">
        <v>0.97275999999999996</v>
      </c>
      <c r="AK40" s="39">
        <v>0.96775999999999995</v>
      </c>
      <c r="AL40" s="39">
        <v>0.96281000000000005</v>
      </c>
      <c r="AM40" s="39">
        <v>0.95791000000000004</v>
      </c>
      <c r="AN40" s="39">
        <v>0.95304999999999995</v>
      </c>
      <c r="AO40" s="39">
        <v>0.94825000000000004</v>
      </c>
      <c r="AP40" s="39">
        <v>0.94350000000000001</v>
      </c>
      <c r="AQ40" s="39">
        <v>0.93879000000000001</v>
      </c>
      <c r="AR40" s="39">
        <v>0.93413000000000002</v>
      </c>
      <c r="AS40" s="39">
        <v>0.93149000000000004</v>
      </c>
      <c r="AT40" s="39">
        <v>0.92886000000000002</v>
      </c>
      <c r="AU40" s="39">
        <v>0.92623999999999995</v>
      </c>
      <c r="AV40" s="39">
        <v>0.92364999999999997</v>
      </c>
      <c r="AW40" s="39">
        <v>0.92105999999999999</v>
      </c>
      <c r="AX40" s="39">
        <v>0.91849000000000003</v>
      </c>
      <c r="AY40" s="39">
        <v>0.91593999999999998</v>
      </c>
      <c r="AZ40" s="39">
        <v>0.91339999999999999</v>
      </c>
      <c r="BA40" s="39">
        <v>0.91086999999999996</v>
      </c>
      <c r="BB40" s="39">
        <v>0.90835999999999995</v>
      </c>
      <c r="BC40" s="39">
        <v>0.90524000000000004</v>
      </c>
      <c r="BD40" s="39">
        <v>0.90214000000000005</v>
      </c>
      <c r="BE40" s="19"/>
    </row>
    <row r="41" spans="1:57" ht="13.5" customHeight="1">
      <c r="A41" s="8"/>
      <c r="B41" s="18"/>
      <c r="C41" s="37" t="s">
        <v>123</v>
      </c>
      <c r="D41" s="39">
        <v>0.61226999999999998</v>
      </c>
      <c r="E41" s="39">
        <v>0.61731000000000003</v>
      </c>
      <c r="F41" s="39">
        <v>0.62222</v>
      </c>
      <c r="G41" s="39">
        <v>0.627</v>
      </c>
      <c r="H41" s="39">
        <v>0.63163999999999998</v>
      </c>
      <c r="I41" s="39">
        <v>0.63615999999999995</v>
      </c>
      <c r="J41" s="39">
        <v>0.64056000000000002</v>
      </c>
      <c r="K41" s="39">
        <v>0.64485000000000003</v>
      </c>
      <c r="L41" s="39">
        <v>0.64903</v>
      </c>
      <c r="M41" s="39">
        <v>0.65310000000000001</v>
      </c>
      <c r="N41" s="39">
        <v>0.65707000000000004</v>
      </c>
      <c r="O41" s="39">
        <v>0.66039000000000003</v>
      </c>
      <c r="P41" s="39">
        <v>0.66364999999999996</v>
      </c>
      <c r="Q41" s="39">
        <v>0.66683000000000003</v>
      </c>
      <c r="R41" s="39">
        <v>0.66995000000000005</v>
      </c>
      <c r="S41" s="39">
        <v>0.67301</v>
      </c>
      <c r="T41" s="39">
        <v>0.67601</v>
      </c>
      <c r="U41" s="39">
        <v>0.67895000000000005</v>
      </c>
      <c r="V41" s="39">
        <v>0.68181999999999998</v>
      </c>
      <c r="W41" s="39">
        <v>0.68464999999999998</v>
      </c>
      <c r="X41" s="39">
        <v>0.68742000000000003</v>
      </c>
      <c r="Y41" s="39">
        <v>0.68967999999999996</v>
      </c>
      <c r="Z41" s="39">
        <v>0.69191000000000003</v>
      </c>
      <c r="AA41" s="39">
        <v>0.69411</v>
      </c>
      <c r="AB41" s="39">
        <v>0.69626999999999994</v>
      </c>
      <c r="AC41" s="39">
        <v>0.69838999999999996</v>
      </c>
      <c r="AD41" s="39">
        <v>0.70048999999999995</v>
      </c>
      <c r="AE41" s="39">
        <v>0.70255000000000001</v>
      </c>
      <c r="AF41" s="39">
        <v>0.70457999999999998</v>
      </c>
      <c r="AG41" s="39">
        <v>0.70657999999999999</v>
      </c>
      <c r="AH41" s="39">
        <v>0.70855000000000001</v>
      </c>
      <c r="AI41" s="39">
        <v>0.70992</v>
      </c>
      <c r="AJ41" s="39">
        <v>0.71126</v>
      </c>
      <c r="AK41" s="39">
        <v>0.71260000000000001</v>
      </c>
      <c r="AL41" s="39">
        <v>0.71392</v>
      </c>
      <c r="AM41" s="39">
        <v>0.71523000000000003</v>
      </c>
      <c r="AN41" s="39">
        <v>0.71652000000000005</v>
      </c>
      <c r="AO41" s="39">
        <v>0.71779999999999999</v>
      </c>
      <c r="AP41" s="39">
        <v>0.71906999999999999</v>
      </c>
      <c r="AQ41" s="39">
        <v>0.72031999999999996</v>
      </c>
      <c r="AR41" s="39">
        <v>0.72157000000000004</v>
      </c>
      <c r="AS41" s="39">
        <v>0.72226999999999997</v>
      </c>
      <c r="AT41" s="39">
        <v>0.72297</v>
      </c>
      <c r="AU41" s="39">
        <v>0.72367000000000004</v>
      </c>
      <c r="AV41" s="39">
        <v>0.72436</v>
      </c>
      <c r="AW41" s="39">
        <v>0.72504999999999997</v>
      </c>
      <c r="AX41" s="39">
        <v>0.72574000000000005</v>
      </c>
      <c r="AY41" s="39">
        <v>0.72641999999999995</v>
      </c>
      <c r="AZ41" s="39">
        <v>0.72709000000000001</v>
      </c>
      <c r="BA41" s="39">
        <v>0.72777000000000003</v>
      </c>
      <c r="BB41" s="39">
        <v>0.72843999999999998</v>
      </c>
      <c r="BC41" s="39">
        <v>0.72926999999999997</v>
      </c>
      <c r="BD41" s="39">
        <v>0.73009999999999997</v>
      </c>
      <c r="BE41" s="19"/>
    </row>
    <row r="42" spans="1:57" ht="13.5" customHeight="1">
      <c r="A42" s="8"/>
      <c r="B42" s="18"/>
      <c r="C42" s="37" t="s">
        <v>124</v>
      </c>
      <c r="D42" s="32">
        <v>1.97</v>
      </c>
      <c r="E42" s="32">
        <v>1.96</v>
      </c>
      <c r="F42" s="32">
        <v>1.96</v>
      </c>
      <c r="G42" s="32">
        <v>1.96</v>
      </c>
      <c r="H42" s="32">
        <v>1.94</v>
      </c>
      <c r="I42" s="32">
        <v>1.93</v>
      </c>
      <c r="J42" s="32">
        <v>1.92</v>
      </c>
      <c r="K42" s="32">
        <v>1.91</v>
      </c>
      <c r="L42" s="32">
        <v>1.9</v>
      </c>
      <c r="M42" s="32">
        <v>1.88</v>
      </c>
      <c r="N42" s="32">
        <v>1.87</v>
      </c>
      <c r="O42" s="32">
        <v>1.86</v>
      </c>
      <c r="P42" s="32">
        <v>1.81</v>
      </c>
      <c r="Q42" s="32">
        <v>1.77</v>
      </c>
      <c r="R42" s="32">
        <v>1.72</v>
      </c>
      <c r="S42" s="32">
        <v>1.68</v>
      </c>
      <c r="T42" s="32">
        <v>1.64</v>
      </c>
      <c r="U42" s="32">
        <v>1.62</v>
      </c>
      <c r="V42" s="32">
        <v>1.61</v>
      </c>
      <c r="W42" s="32">
        <v>1.6</v>
      </c>
      <c r="X42" s="32">
        <v>1.59</v>
      </c>
      <c r="Y42" s="32">
        <v>1.57</v>
      </c>
      <c r="Z42" s="32">
        <v>1.57</v>
      </c>
      <c r="AA42" s="32">
        <v>1.56</v>
      </c>
      <c r="AB42" s="32">
        <v>1.55</v>
      </c>
      <c r="AC42" s="32">
        <v>1.54</v>
      </c>
      <c r="AD42" s="32">
        <v>1.53</v>
      </c>
      <c r="AE42" s="32">
        <v>1.51</v>
      </c>
      <c r="AF42" s="32">
        <v>1.5</v>
      </c>
      <c r="AG42" s="32">
        <v>1.49</v>
      </c>
      <c r="AH42" s="32">
        <v>1.48</v>
      </c>
      <c r="AI42" s="32">
        <v>1.47</v>
      </c>
      <c r="AJ42" s="32">
        <v>1.46</v>
      </c>
      <c r="AK42" s="32">
        <v>1.46</v>
      </c>
      <c r="AL42" s="32">
        <v>1.46</v>
      </c>
      <c r="AM42" s="32">
        <v>1.46</v>
      </c>
      <c r="AN42" s="32">
        <v>1.45</v>
      </c>
      <c r="AO42" s="32">
        <v>1.45</v>
      </c>
      <c r="AP42" s="32">
        <v>1.45</v>
      </c>
      <c r="AQ42" s="32">
        <v>1.44</v>
      </c>
      <c r="AR42" s="32">
        <v>1.44</v>
      </c>
      <c r="AS42" s="32">
        <v>1.44</v>
      </c>
      <c r="AT42" s="32">
        <v>1.44</v>
      </c>
      <c r="AU42" s="32">
        <v>1.44</v>
      </c>
      <c r="AV42" s="32">
        <v>1.44</v>
      </c>
      <c r="AW42" s="32">
        <v>1.44</v>
      </c>
      <c r="AX42" s="32">
        <v>1.44</v>
      </c>
      <c r="AY42" s="32">
        <v>1.44</v>
      </c>
      <c r="AZ42" s="32">
        <v>1.43</v>
      </c>
      <c r="BA42" s="32">
        <v>1.43</v>
      </c>
      <c r="BB42" s="32">
        <v>1.43</v>
      </c>
      <c r="BC42" s="32">
        <v>1.43</v>
      </c>
      <c r="BD42" s="32">
        <v>1.43</v>
      </c>
      <c r="BE42" s="19"/>
    </row>
    <row r="43" spans="1:57" ht="13.5" customHeight="1">
      <c r="A43" s="31"/>
      <c r="B43" s="18"/>
      <c r="C43" s="37" t="s">
        <v>125</v>
      </c>
      <c r="D43" s="32">
        <v>2.69</v>
      </c>
      <c r="E43" s="32">
        <v>2.69</v>
      </c>
      <c r="F43" s="32">
        <v>2.69</v>
      </c>
      <c r="G43" s="32">
        <v>2.69</v>
      </c>
      <c r="H43" s="32">
        <v>2.67</v>
      </c>
      <c r="I43" s="32">
        <v>2.65</v>
      </c>
      <c r="J43" s="32">
        <v>2.64</v>
      </c>
      <c r="K43" s="32">
        <v>2.62</v>
      </c>
      <c r="L43" s="32">
        <v>2.6</v>
      </c>
      <c r="M43" s="32">
        <v>2.58</v>
      </c>
      <c r="N43" s="32">
        <v>2.56</v>
      </c>
      <c r="O43" s="32">
        <v>2.5499999999999998</v>
      </c>
      <c r="P43" s="32">
        <v>2.4700000000000002</v>
      </c>
      <c r="Q43" s="32">
        <v>2.4</v>
      </c>
      <c r="R43" s="32">
        <v>2.3199999999999998</v>
      </c>
      <c r="S43" s="32">
        <v>2.2599999999999998</v>
      </c>
      <c r="T43" s="32">
        <v>2.19</v>
      </c>
      <c r="U43" s="32">
        <v>2.1800000000000002</v>
      </c>
      <c r="V43" s="32">
        <v>2.16</v>
      </c>
      <c r="W43" s="32">
        <v>2.15</v>
      </c>
      <c r="X43" s="32">
        <v>2.13</v>
      </c>
      <c r="Y43" s="32">
        <v>2.12</v>
      </c>
      <c r="Z43" s="32">
        <v>2.1</v>
      </c>
      <c r="AA43" s="32">
        <v>2.09</v>
      </c>
      <c r="AB43" s="32">
        <v>2.08</v>
      </c>
      <c r="AC43" s="32">
        <v>2.0699999999999998</v>
      </c>
      <c r="AD43" s="32">
        <v>2.0499999999999998</v>
      </c>
      <c r="AE43" s="32">
        <v>2.0299999999999998</v>
      </c>
      <c r="AF43" s="32">
        <v>2.02</v>
      </c>
      <c r="AG43" s="32">
        <v>2</v>
      </c>
      <c r="AH43" s="32">
        <v>1.99</v>
      </c>
      <c r="AI43" s="32">
        <v>1.98</v>
      </c>
      <c r="AJ43" s="32">
        <v>1.96</v>
      </c>
      <c r="AK43" s="32">
        <v>1.96</v>
      </c>
      <c r="AL43" s="32">
        <v>1.96</v>
      </c>
      <c r="AM43" s="32">
        <v>1.96</v>
      </c>
      <c r="AN43" s="32">
        <v>1.95</v>
      </c>
      <c r="AO43" s="32">
        <v>1.95</v>
      </c>
      <c r="AP43" s="32">
        <v>1.95</v>
      </c>
      <c r="AQ43" s="32">
        <v>1.94</v>
      </c>
      <c r="AR43" s="32">
        <v>1.94</v>
      </c>
      <c r="AS43" s="32">
        <v>1.94</v>
      </c>
      <c r="AT43" s="32">
        <v>1.93</v>
      </c>
      <c r="AU43" s="32">
        <v>1.93</v>
      </c>
      <c r="AV43" s="32">
        <v>1.93</v>
      </c>
      <c r="AW43" s="32">
        <v>1.93</v>
      </c>
      <c r="AX43" s="32">
        <v>1.93</v>
      </c>
      <c r="AY43" s="32">
        <v>1.93</v>
      </c>
      <c r="AZ43" s="32">
        <v>1.93</v>
      </c>
      <c r="BA43" s="32">
        <v>1.93</v>
      </c>
      <c r="BB43" s="32">
        <v>1.93</v>
      </c>
      <c r="BC43" s="32">
        <v>1.93</v>
      </c>
      <c r="BD43" s="32">
        <v>1.92</v>
      </c>
      <c r="BE43" s="19"/>
    </row>
    <row r="44" spans="1:57" ht="13.5" customHeight="1">
      <c r="A44" s="30"/>
      <c r="B44" s="18"/>
      <c r="C44" s="37" t="s">
        <v>60</v>
      </c>
      <c r="D44" s="32">
        <v>3.64</v>
      </c>
      <c r="E44" s="32">
        <v>3.64</v>
      </c>
      <c r="F44" s="32">
        <v>3.64</v>
      </c>
      <c r="G44" s="32">
        <v>3.64</v>
      </c>
      <c r="H44" s="32">
        <v>3.61</v>
      </c>
      <c r="I44" s="32">
        <v>3.59</v>
      </c>
      <c r="J44" s="32">
        <v>3.56</v>
      </c>
      <c r="K44" s="32">
        <v>3.54</v>
      </c>
      <c r="L44" s="32">
        <v>3.52</v>
      </c>
      <c r="M44" s="32">
        <v>3.5</v>
      </c>
      <c r="N44" s="32">
        <v>3.47</v>
      </c>
      <c r="O44" s="32">
        <v>3.45</v>
      </c>
      <c r="P44" s="32">
        <v>3.34</v>
      </c>
      <c r="Q44" s="32">
        <v>3.24</v>
      </c>
      <c r="R44" s="32">
        <v>3.14</v>
      </c>
      <c r="S44" s="32">
        <v>3.05</v>
      </c>
      <c r="T44" s="32">
        <v>2.97</v>
      </c>
      <c r="U44" s="32">
        <v>2.95</v>
      </c>
      <c r="V44" s="32">
        <v>2.92</v>
      </c>
      <c r="W44" s="32">
        <v>2.9</v>
      </c>
      <c r="X44" s="32">
        <v>2.88</v>
      </c>
      <c r="Y44" s="32">
        <v>2.86</v>
      </c>
      <c r="Z44" s="32">
        <v>2.85</v>
      </c>
      <c r="AA44" s="32">
        <v>2.83</v>
      </c>
      <c r="AB44" s="32">
        <v>2.81</v>
      </c>
      <c r="AC44" s="32">
        <v>2.79</v>
      </c>
      <c r="AD44" s="32">
        <v>2.77</v>
      </c>
      <c r="AE44" s="32">
        <v>2.75</v>
      </c>
      <c r="AF44" s="32">
        <v>2.74</v>
      </c>
      <c r="AG44" s="32">
        <v>2.72</v>
      </c>
      <c r="AH44" s="32">
        <v>2.7</v>
      </c>
      <c r="AI44" s="32">
        <v>2.68</v>
      </c>
      <c r="AJ44" s="32">
        <v>2.66</v>
      </c>
      <c r="AK44" s="32">
        <v>2.66</v>
      </c>
      <c r="AL44" s="32">
        <v>2.65</v>
      </c>
      <c r="AM44" s="32">
        <v>2.65</v>
      </c>
      <c r="AN44" s="32">
        <v>2.64</v>
      </c>
      <c r="AO44" s="32">
        <v>2.64</v>
      </c>
      <c r="AP44" s="32">
        <v>2.64</v>
      </c>
      <c r="AQ44" s="32">
        <v>2.63</v>
      </c>
      <c r="AR44" s="32">
        <v>2.63</v>
      </c>
      <c r="AS44" s="32">
        <v>2.62</v>
      </c>
      <c r="AT44" s="32">
        <v>2.62</v>
      </c>
      <c r="AU44" s="32">
        <v>2.62</v>
      </c>
      <c r="AV44" s="32">
        <v>2.62</v>
      </c>
      <c r="AW44" s="32">
        <v>2.62</v>
      </c>
      <c r="AX44" s="32">
        <v>2.61</v>
      </c>
      <c r="AY44" s="32">
        <v>2.61</v>
      </c>
      <c r="AZ44" s="32">
        <v>2.61</v>
      </c>
      <c r="BA44" s="32">
        <v>2.61</v>
      </c>
      <c r="BB44" s="32">
        <v>2.61</v>
      </c>
      <c r="BC44" s="32">
        <v>2.61</v>
      </c>
      <c r="BD44" s="32">
        <v>2.61</v>
      </c>
      <c r="BE44" s="19"/>
    </row>
    <row r="45" spans="1:57" ht="13.5" customHeight="1">
      <c r="A45" s="8"/>
      <c r="B45" s="18"/>
      <c r="C45" s="37" t="s">
        <v>126</v>
      </c>
      <c r="D45" s="32">
        <v>0.72</v>
      </c>
      <c r="E45" s="32">
        <v>0.69</v>
      </c>
      <c r="F45" s="32">
        <v>0.69</v>
      </c>
      <c r="G45" s="32">
        <v>0.69</v>
      </c>
      <c r="H45" s="32">
        <v>0.68</v>
      </c>
      <c r="I45" s="32">
        <v>0.68</v>
      </c>
      <c r="J45" s="32">
        <v>0.68</v>
      </c>
      <c r="K45" s="32">
        <v>0.68</v>
      </c>
      <c r="L45" s="32">
        <v>0.68</v>
      </c>
      <c r="M45" s="32">
        <v>0.67</v>
      </c>
      <c r="N45" s="32">
        <v>0.67</v>
      </c>
      <c r="O45" s="32">
        <v>0.67</v>
      </c>
      <c r="P45" s="32">
        <v>0.66</v>
      </c>
      <c r="Q45" s="32">
        <v>0.66</v>
      </c>
      <c r="R45" s="32">
        <v>0.65</v>
      </c>
      <c r="S45" s="32">
        <v>0.65</v>
      </c>
      <c r="T45" s="32">
        <v>0.65</v>
      </c>
      <c r="U45" s="32">
        <v>0.62</v>
      </c>
      <c r="V45" s="32">
        <v>0.62</v>
      </c>
      <c r="W45" s="32">
        <v>0.62</v>
      </c>
      <c r="X45" s="32">
        <v>0.62</v>
      </c>
      <c r="Y45" s="32">
        <v>0.61</v>
      </c>
      <c r="Z45" s="32">
        <v>0.61</v>
      </c>
      <c r="AA45" s="32">
        <v>0.61</v>
      </c>
      <c r="AB45" s="32">
        <v>0.61</v>
      </c>
      <c r="AC45" s="32">
        <v>0.61</v>
      </c>
      <c r="AD45" s="32">
        <v>0.6</v>
      </c>
      <c r="AE45" s="32">
        <v>0.57999999999999996</v>
      </c>
      <c r="AF45" s="32">
        <v>0.57999999999999996</v>
      </c>
      <c r="AG45" s="32">
        <v>0.57999999999999996</v>
      </c>
      <c r="AH45" s="32">
        <v>0.57999999999999996</v>
      </c>
      <c r="AI45" s="32">
        <v>0.56999999999999995</v>
      </c>
      <c r="AJ45" s="32">
        <v>0.56999999999999995</v>
      </c>
      <c r="AK45" s="32">
        <v>0.56999999999999995</v>
      </c>
      <c r="AL45" s="32">
        <v>0.56999999999999995</v>
      </c>
      <c r="AM45" s="32">
        <v>0.56999999999999995</v>
      </c>
      <c r="AN45" s="32">
        <v>0.56999999999999995</v>
      </c>
      <c r="AO45" s="32">
        <v>0.56000000000000005</v>
      </c>
      <c r="AP45" s="32">
        <v>0.56000000000000005</v>
      </c>
      <c r="AQ45" s="32">
        <v>0.56000000000000005</v>
      </c>
      <c r="AR45" s="32">
        <v>0.56000000000000005</v>
      </c>
      <c r="AS45" s="32">
        <v>0.56000000000000005</v>
      </c>
      <c r="AT45" s="32">
        <v>0.56000000000000005</v>
      </c>
      <c r="AU45" s="32">
        <v>0.56000000000000005</v>
      </c>
      <c r="AV45" s="32">
        <v>0.56000000000000005</v>
      </c>
      <c r="AW45" s="32">
        <v>0.56000000000000005</v>
      </c>
      <c r="AX45" s="32">
        <v>0.56000000000000005</v>
      </c>
      <c r="AY45" s="32">
        <v>0.56000000000000005</v>
      </c>
      <c r="AZ45" s="32">
        <v>0.55000000000000004</v>
      </c>
      <c r="BA45" s="32">
        <v>0.55000000000000004</v>
      </c>
      <c r="BB45" s="32">
        <v>0.55000000000000004</v>
      </c>
      <c r="BC45" s="32">
        <v>0.55000000000000004</v>
      </c>
      <c r="BD45" s="32">
        <v>0.55000000000000004</v>
      </c>
      <c r="BE45" s="19"/>
    </row>
    <row r="46" spans="1:57" ht="13.5" customHeight="1">
      <c r="A46" s="8"/>
      <c r="B46" s="18"/>
      <c r="C46" s="37" t="s">
        <v>62</v>
      </c>
      <c r="D46" s="32">
        <v>3.22</v>
      </c>
      <c r="E46" s="32">
        <v>3.22</v>
      </c>
      <c r="F46" s="32">
        <v>3.22</v>
      </c>
      <c r="G46" s="32">
        <v>3.22</v>
      </c>
      <c r="H46" s="32">
        <v>3.2</v>
      </c>
      <c r="I46" s="32">
        <v>3.18</v>
      </c>
      <c r="J46" s="32">
        <v>3.16</v>
      </c>
      <c r="K46" s="32">
        <v>3.14</v>
      </c>
      <c r="L46" s="32">
        <v>3.12</v>
      </c>
      <c r="M46" s="32">
        <v>3.1</v>
      </c>
      <c r="N46" s="32">
        <v>3.08</v>
      </c>
      <c r="O46" s="32">
        <v>3.06</v>
      </c>
      <c r="P46" s="32">
        <v>2.96</v>
      </c>
      <c r="Q46" s="32">
        <v>2.87</v>
      </c>
      <c r="R46" s="32">
        <v>2.79</v>
      </c>
      <c r="S46" s="32">
        <v>2.71</v>
      </c>
      <c r="T46" s="32">
        <v>2.63</v>
      </c>
      <c r="U46" s="32">
        <v>2.61</v>
      </c>
      <c r="V46" s="32">
        <v>2.59</v>
      </c>
      <c r="W46" s="32">
        <v>2.57</v>
      </c>
      <c r="X46" s="32">
        <v>2.5499999999999998</v>
      </c>
      <c r="Y46" s="32">
        <v>2.54</v>
      </c>
      <c r="Z46" s="32">
        <v>2.52</v>
      </c>
      <c r="AA46" s="32">
        <v>2.5099999999999998</v>
      </c>
      <c r="AB46" s="32">
        <v>2.4900000000000002</v>
      </c>
      <c r="AC46" s="32">
        <v>2.4700000000000002</v>
      </c>
      <c r="AD46" s="32">
        <v>2.46</v>
      </c>
      <c r="AE46" s="32">
        <v>2.44</v>
      </c>
      <c r="AF46" s="32">
        <v>2.42</v>
      </c>
      <c r="AG46" s="32">
        <v>2.4</v>
      </c>
      <c r="AH46" s="32">
        <v>2.39</v>
      </c>
      <c r="AI46" s="32">
        <v>2.37</v>
      </c>
      <c r="AJ46" s="32">
        <v>2.36</v>
      </c>
      <c r="AK46" s="32">
        <v>2.35</v>
      </c>
      <c r="AL46" s="32">
        <v>2.35</v>
      </c>
      <c r="AM46" s="32">
        <v>2.34</v>
      </c>
      <c r="AN46" s="32">
        <v>2.34</v>
      </c>
      <c r="AO46" s="32">
        <v>2.34</v>
      </c>
      <c r="AP46" s="32">
        <v>2.33</v>
      </c>
      <c r="AQ46" s="32">
        <v>2.33</v>
      </c>
      <c r="AR46" s="32">
        <v>2.3199999999999998</v>
      </c>
      <c r="AS46" s="32">
        <v>2.3199999999999998</v>
      </c>
      <c r="AT46" s="32">
        <v>2.3199999999999998</v>
      </c>
      <c r="AU46" s="32">
        <v>2.3199999999999998</v>
      </c>
      <c r="AV46" s="32">
        <v>2.31</v>
      </c>
      <c r="AW46" s="32">
        <v>2.31</v>
      </c>
      <c r="AX46" s="32">
        <v>2.31</v>
      </c>
      <c r="AY46" s="32">
        <v>2.31</v>
      </c>
      <c r="AZ46" s="32">
        <v>2.31</v>
      </c>
      <c r="BA46" s="32">
        <v>2.31</v>
      </c>
      <c r="BB46" s="32">
        <v>2.31</v>
      </c>
      <c r="BC46" s="32">
        <v>2.31</v>
      </c>
      <c r="BD46" s="32">
        <v>2.31</v>
      </c>
      <c r="BE46" s="19"/>
    </row>
    <row r="47" spans="1:57" ht="13.5" customHeight="1">
      <c r="A47" s="8"/>
      <c r="B47" s="18"/>
      <c r="C47" s="37" t="s">
        <v>127</v>
      </c>
      <c r="D47" s="32">
        <v>2.37</v>
      </c>
      <c r="E47" s="32">
        <v>2.35</v>
      </c>
      <c r="F47" s="32">
        <v>2.35</v>
      </c>
      <c r="G47" s="32">
        <v>2.35</v>
      </c>
      <c r="H47" s="32">
        <v>2.33</v>
      </c>
      <c r="I47" s="32">
        <v>2.3199999999999998</v>
      </c>
      <c r="J47" s="32">
        <v>2.2999999999999998</v>
      </c>
      <c r="K47" s="32">
        <v>2.29</v>
      </c>
      <c r="L47" s="32">
        <v>2.2799999999999998</v>
      </c>
      <c r="M47" s="32">
        <v>2.2599999999999998</v>
      </c>
      <c r="N47" s="32">
        <v>2.25</v>
      </c>
      <c r="O47" s="32">
        <v>2.2400000000000002</v>
      </c>
      <c r="P47" s="32">
        <v>2.17</v>
      </c>
      <c r="Q47" s="32">
        <v>2.11</v>
      </c>
      <c r="R47" s="32">
        <v>2.06</v>
      </c>
      <c r="S47" s="32">
        <v>2.0099999999999998</v>
      </c>
      <c r="T47" s="32">
        <v>1.96</v>
      </c>
      <c r="U47" s="32">
        <v>1.94</v>
      </c>
      <c r="V47" s="32">
        <v>1.92</v>
      </c>
      <c r="W47" s="32">
        <v>1.91</v>
      </c>
      <c r="X47" s="32">
        <v>1.9</v>
      </c>
      <c r="Y47" s="32">
        <v>1.89</v>
      </c>
      <c r="Z47" s="32">
        <v>1.88</v>
      </c>
      <c r="AA47" s="32">
        <v>1.86</v>
      </c>
      <c r="AB47" s="32">
        <v>1.85</v>
      </c>
      <c r="AC47" s="32">
        <v>1.84</v>
      </c>
      <c r="AD47" s="32">
        <v>1.83</v>
      </c>
      <c r="AE47" s="32">
        <v>1.81</v>
      </c>
      <c r="AF47" s="32">
        <v>1.8</v>
      </c>
      <c r="AG47" s="32">
        <v>1.79</v>
      </c>
      <c r="AH47" s="32">
        <v>1.77</v>
      </c>
      <c r="AI47" s="32">
        <v>1.76</v>
      </c>
      <c r="AJ47" s="32">
        <v>1.75</v>
      </c>
      <c r="AK47" s="32">
        <v>1.75</v>
      </c>
      <c r="AL47" s="32">
        <v>1.75</v>
      </c>
      <c r="AM47" s="32">
        <v>1.75</v>
      </c>
      <c r="AN47" s="32">
        <v>1.74</v>
      </c>
      <c r="AO47" s="32">
        <v>1.74</v>
      </c>
      <c r="AP47" s="32">
        <v>1.74</v>
      </c>
      <c r="AQ47" s="32">
        <v>1.73</v>
      </c>
      <c r="AR47" s="32">
        <v>1.73</v>
      </c>
      <c r="AS47" s="32">
        <v>1.73</v>
      </c>
      <c r="AT47" s="32">
        <v>1.72</v>
      </c>
      <c r="AU47" s="32">
        <v>1.72</v>
      </c>
      <c r="AV47" s="32">
        <v>1.72</v>
      </c>
      <c r="AW47" s="32">
        <v>1.72</v>
      </c>
      <c r="AX47" s="32">
        <v>1.72</v>
      </c>
      <c r="AY47" s="32">
        <v>1.72</v>
      </c>
      <c r="AZ47" s="32">
        <v>1.71</v>
      </c>
      <c r="BA47" s="32">
        <v>1.71</v>
      </c>
      <c r="BB47" s="32">
        <v>1.71</v>
      </c>
      <c r="BC47" s="32">
        <v>1.71</v>
      </c>
      <c r="BD47" s="32">
        <v>1.71</v>
      </c>
      <c r="BE47" s="19"/>
    </row>
    <row r="48" spans="1:57" ht="13.5" customHeight="1">
      <c r="A48" s="8"/>
      <c r="B48" s="18"/>
      <c r="C48" s="37" t="s">
        <v>128</v>
      </c>
      <c r="D48" s="39">
        <v>1.4611400000000001</v>
      </c>
      <c r="E48" s="39">
        <v>1.44163</v>
      </c>
      <c r="F48" s="39">
        <v>1.4216</v>
      </c>
      <c r="G48" s="39">
        <v>1.4021300000000001</v>
      </c>
      <c r="H48" s="39">
        <v>1.3842300000000001</v>
      </c>
      <c r="I48" s="39">
        <v>1.36629</v>
      </c>
      <c r="J48" s="39">
        <v>1.343</v>
      </c>
      <c r="K48" s="39">
        <v>1.32605</v>
      </c>
      <c r="L48" s="39">
        <v>1.3095399999999999</v>
      </c>
      <c r="M48" s="39">
        <v>1.2939400000000001</v>
      </c>
      <c r="N48" s="39">
        <v>1.27826</v>
      </c>
      <c r="O48" s="39">
        <v>1.2652000000000001</v>
      </c>
      <c r="P48" s="39">
        <v>1.24919</v>
      </c>
      <c r="Q48" s="39">
        <v>1.2328600000000001</v>
      </c>
      <c r="R48" s="39">
        <v>1.2291000000000001</v>
      </c>
      <c r="S48" s="39">
        <v>1.2127399999999999</v>
      </c>
      <c r="T48" s="39">
        <v>1.1965399999999999</v>
      </c>
      <c r="U48" s="39">
        <v>1.1922900000000001</v>
      </c>
      <c r="V48" s="39">
        <v>1.1749499999999999</v>
      </c>
      <c r="W48" s="39">
        <v>1.1639900000000001</v>
      </c>
      <c r="X48" s="39">
        <v>1.15324</v>
      </c>
      <c r="Y48" s="39">
        <v>1.14453</v>
      </c>
      <c r="Z48" s="39">
        <v>1.1359699999999999</v>
      </c>
      <c r="AA48" s="39">
        <v>1.1215200000000001</v>
      </c>
      <c r="AB48" s="39">
        <v>1.1132500000000001</v>
      </c>
      <c r="AC48" s="39">
        <v>1.10511</v>
      </c>
      <c r="AD48" s="39">
        <v>1.0971</v>
      </c>
      <c r="AE48" s="39">
        <v>1.08972</v>
      </c>
      <c r="AF48" s="39">
        <v>1.0819700000000001</v>
      </c>
      <c r="AG48" s="39">
        <v>1.0743400000000001</v>
      </c>
      <c r="AH48" s="39">
        <v>1.06084</v>
      </c>
      <c r="AI48" s="39">
        <v>1.0558000000000001</v>
      </c>
      <c r="AJ48" s="39">
        <v>1.0508200000000001</v>
      </c>
      <c r="AK48" s="39">
        <v>1.0519099999999999</v>
      </c>
      <c r="AL48" s="39">
        <v>1.04653</v>
      </c>
      <c r="AM48" s="39">
        <v>1.0411999999999999</v>
      </c>
      <c r="AN48" s="39">
        <v>1.0300100000000001</v>
      </c>
      <c r="AO48" s="39">
        <v>1.03122</v>
      </c>
      <c r="AP48" s="39">
        <v>1.0260499999999999</v>
      </c>
      <c r="AQ48" s="39">
        <v>1.0150600000000001</v>
      </c>
      <c r="AR48" s="39">
        <v>1.0163800000000001</v>
      </c>
      <c r="AS48" s="39">
        <v>1.0135000000000001</v>
      </c>
      <c r="AT48" s="39">
        <v>1.0047999999999999</v>
      </c>
      <c r="AU48" s="39">
        <v>1.0019800000000001</v>
      </c>
      <c r="AV48" s="39">
        <v>0.99916000000000005</v>
      </c>
      <c r="AW48" s="39">
        <v>0.99636999999999998</v>
      </c>
      <c r="AX48" s="39">
        <v>0.99358999999999997</v>
      </c>
      <c r="AY48" s="39">
        <v>0.99082999999999999</v>
      </c>
      <c r="AZ48" s="39">
        <v>0.98855000000000004</v>
      </c>
      <c r="BA48" s="39">
        <v>0.98582000000000003</v>
      </c>
      <c r="BB48" s="39">
        <v>0.98309999999999997</v>
      </c>
      <c r="BC48" s="39">
        <v>0.97972000000000004</v>
      </c>
      <c r="BD48" s="39">
        <v>0.97636000000000001</v>
      </c>
      <c r="BE48" s="19"/>
    </row>
    <row r="49" spans="1:57" ht="13.5" customHeight="1">
      <c r="A49" s="8"/>
      <c r="B49" s="18"/>
      <c r="C49" s="37" t="s">
        <v>129</v>
      </c>
      <c r="D49" s="39">
        <v>0.67169999999999996</v>
      </c>
      <c r="E49" s="39">
        <v>0.67689999999999995</v>
      </c>
      <c r="F49" s="39">
        <v>0.68223999999999996</v>
      </c>
      <c r="G49" s="39">
        <v>0.68742999999999999</v>
      </c>
      <c r="H49" s="39">
        <v>0.69220999999999999</v>
      </c>
      <c r="I49" s="39">
        <v>0.69699</v>
      </c>
      <c r="J49" s="39">
        <v>0.70320000000000005</v>
      </c>
      <c r="K49" s="39">
        <v>0.70772000000000002</v>
      </c>
      <c r="L49" s="39">
        <v>0.71211999999999998</v>
      </c>
      <c r="M49" s="39">
        <v>0.71628000000000003</v>
      </c>
      <c r="N49" s="39">
        <v>0.72045999999999999</v>
      </c>
      <c r="O49" s="39">
        <v>0.72394999999999998</v>
      </c>
      <c r="P49" s="39">
        <v>0.72821999999999998</v>
      </c>
      <c r="Q49" s="39">
        <v>0.73257000000000005</v>
      </c>
      <c r="R49" s="39">
        <v>0.73357000000000006</v>
      </c>
      <c r="S49" s="39">
        <v>0.73794000000000004</v>
      </c>
      <c r="T49" s="39">
        <v>0.74226000000000003</v>
      </c>
      <c r="U49" s="39">
        <v>0.74339</v>
      </c>
      <c r="V49" s="39">
        <v>0.74800999999999995</v>
      </c>
      <c r="W49" s="39">
        <v>0.75094000000000005</v>
      </c>
      <c r="X49" s="39">
        <v>0.75380000000000003</v>
      </c>
      <c r="Y49" s="39">
        <v>0.75612000000000001</v>
      </c>
      <c r="Z49" s="39">
        <v>0.75841000000000003</v>
      </c>
      <c r="AA49" s="39">
        <v>0.76226000000000005</v>
      </c>
      <c r="AB49" s="39">
        <v>0.76446999999999998</v>
      </c>
      <c r="AC49" s="39">
        <v>0.76663999999999999</v>
      </c>
      <c r="AD49" s="39">
        <v>0.76876999999999995</v>
      </c>
      <c r="AE49" s="39">
        <v>0.77073999999999998</v>
      </c>
      <c r="AF49" s="39">
        <v>0.77281</v>
      </c>
      <c r="AG49" s="39">
        <v>0.77483999999999997</v>
      </c>
      <c r="AH49" s="39">
        <v>0.77844000000000002</v>
      </c>
      <c r="AI49" s="39">
        <v>0.77978999999999998</v>
      </c>
      <c r="AJ49" s="39">
        <v>0.78110999999999997</v>
      </c>
      <c r="AK49" s="39">
        <v>0.78081999999999996</v>
      </c>
      <c r="AL49" s="39">
        <v>0.78225999999999996</v>
      </c>
      <c r="AM49" s="39">
        <v>0.78368000000000004</v>
      </c>
      <c r="AN49" s="39">
        <v>0.78666000000000003</v>
      </c>
      <c r="AO49" s="39">
        <v>0.78634000000000004</v>
      </c>
      <c r="AP49" s="39">
        <v>0.78771999999999998</v>
      </c>
      <c r="AQ49" s="39">
        <v>0.79064999999999996</v>
      </c>
      <c r="AR49" s="39">
        <v>0.7903</v>
      </c>
      <c r="AS49" s="39">
        <v>0.79107000000000005</v>
      </c>
      <c r="AT49" s="39">
        <v>0.79339000000000004</v>
      </c>
      <c r="AU49" s="39">
        <v>0.79413999999999996</v>
      </c>
      <c r="AV49" s="39">
        <v>0.79488999999999999</v>
      </c>
      <c r="AW49" s="39">
        <v>0.79562999999999995</v>
      </c>
      <c r="AX49" s="39">
        <v>0.79637999999999998</v>
      </c>
      <c r="AY49" s="39">
        <v>0.79710999999999999</v>
      </c>
      <c r="AZ49" s="39">
        <v>0.79771999999999998</v>
      </c>
      <c r="BA49" s="39">
        <v>0.79844999999999999</v>
      </c>
      <c r="BB49" s="39">
        <v>0.79917000000000005</v>
      </c>
      <c r="BC49" s="39">
        <v>0.80008000000000001</v>
      </c>
      <c r="BD49" s="39">
        <v>0.80096999999999996</v>
      </c>
      <c r="BE49" s="19"/>
    </row>
    <row r="50" spans="1:57" ht="13.5" customHeight="1">
      <c r="A50" s="8"/>
      <c r="B50" s="18"/>
      <c r="C50" s="37" t="s">
        <v>130</v>
      </c>
      <c r="D50" s="32">
        <v>2.31</v>
      </c>
      <c r="E50" s="32">
        <v>2.2999999999999998</v>
      </c>
      <c r="F50" s="32">
        <v>2.2999999999999998</v>
      </c>
      <c r="G50" s="32">
        <v>2.29</v>
      </c>
      <c r="H50" s="32">
        <v>2.2799999999999998</v>
      </c>
      <c r="I50" s="32">
        <v>2.27</v>
      </c>
      <c r="J50" s="32">
        <v>2.25</v>
      </c>
      <c r="K50" s="32">
        <v>2.2400000000000002</v>
      </c>
      <c r="L50" s="32">
        <v>2.23</v>
      </c>
      <c r="M50" s="32">
        <v>2.21</v>
      </c>
      <c r="N50" s="32">
        <v>2.2000000000000002</v>
      </c>
      <c r="O50" s="32">
        <v>2.19</v>
      </c>
      <c r="P50" s="32">
        <v>2.12</v>
      </c>
      <c r="Q50" s="32">
        <v>2.0699999999999998</v>
      </c>
      <c r="R50" s="32">
        <v>2.0099999999999998</v>
      </c>
      <c r="S50" s="32">
        <v>1.97</v>
      </c>
      <c r="T50" s="32">
        <v>1.92</v>
      </c>
      <c r="U50" s="32">
        <v>1.9</v>
      </c>
      <c r="V50" s="32">
        <v>1.88</v>
      </c>
      <c r="W50" s="32">
        <v>1.87</v>
      </c>
      <c r="X50" s="32">
        <v>1.86</v>
      </c>
      <c r="Y50" s="32">
        <v>1.85</v>
      </c>
      <c r="Z50" s="32">
        <v>1.84</v>
      </c>
      <c r="AA50" s="32">
        <v>1.82</v>
      </c>
      <c r="AB50" s="32">
        <v>1.81</v>
      </c>
      <c r="AC50" s="32">
        <v>1.8</v>
      </c>
      <c r="AD50" s="32">
        <v>1.79</v>
      </c>
      <c r="AE50" s="32">
        <v>1.77</v>
      </c>
      <c r="AF50" s="32">
        <v>1.76</v>
      </c>
      <c r="AG50" s="32">
        <v>1.75</v>
      </c>
      <c r="AH50" s="32">
        <v>1.74</v>
      </c>
      <c r="AI50" s="32">
        <v>1.73</v>
      </c>
      <c r="AJ50" s="32">
        <v>1.71</v>
      </c>
      <c r="AK50" s="32">
        <v>1.71</v>
      </c>
      <c r="AL50" s="32">
        <v>1.71</v>
      </c>
      <c r="AM50" s="32">
        <v>1.71</v>
      </c>
      <c r="AN50" s="32">
        <v>1.7</v>
      </c>
      <c r="AO50" s="32">
        <v>1.7</v>
      </c>
      <c r="AP50" s="32">
        <v>1.7</v>
      </c>
      <c r="AQ50" s="32">
        <v>1.69</v>
      </c>
      <c r="AR50" s="32">
        <v>1.69</v>
      </c>
      <c r="AS50" s="32">
        <v>1.69</v>
      </c>
      <c r="AT50" s="32">
        <v>1.68</v>
      </c>
      <c r="AU50" s="32">
        <v>1.68</v>
      </c>
      <c r="AV50" s="32">
        <v>1.68</v>
      </c>
      <c r="AW50" s="32">
        <v>1.68</v>
      </c>
      <c r="AX50" s="32">
        <v>1.68</v>
      </c>
      <c r="AY50" s="32">
        <v>1.68</v>
      </c>
      <c r="AZ50" s="32">
        <v>1.68</v>
      </c>
      <c r="BA50" s="32">
        <v>1.67</v>
      </c>
      <c r="BB50" s="32">
        <v>1.67</v>
      </c>
      <c r="BC50" s="32">
        <v>1.67</v>
      </c>
      <c r="BD50" s="32">
        <v>1.67</v>
      </c>
      <c r="BE50" s="19"/>
    </row>
    <row r="51" spans="1:57" ht="13.5" customHeight="1">
      <c r="A51" s="8"/>
      <c r="B51" s="18"/>
      <c r="C51" s="37" t="s">
        <v>131</v>
      </c>
      <c r="D51" s="32">
        <v>2.8</v>
      </c>
      <c r="E51" s="32">
        <v>2.8</v>
      </c>
      <c r="F51" s="32">
        <v>2.8</v>
      </c>
      <c r="G51" s="32">
        <v>2.8</v>
      </c>
      <c r="H51" s="32">
        <v>2.78</v>
      </c>
      <c r="I51" s="32">
        <v>2.77</v>
      </c>
      <c r="J51" s="32">
        <v>2.75</v>
      </c>
      <c r="K51" s="32">
        <v>2.73</v>
      </c>
      <c r="L51" s="32">
        <v>2.71</v>
      </c>
      <c r="M51" s="32">
        <v>2.7</v>
      </c>
      <c r="N51" s="32">
        <v>2.68</v>
      </c>
      <c r="O51" s="32">
        <v>2.66</v>
      </c>
      <c r="P51" s="32">
        <v>2.58</v>
      </c>
      <c r="Q51" s="32">
        <v>2.5</v>
      </c>
      <c r="R51" s="32">
        <v>2.42</v>
      </c>
      <c r="S51" s="32">
        <v>2.35</v>
      </c>
      <c r="T51" s="32">
        <v>2.2799999999999998</v>
      </c>
      <c r="U51" s="32">
        <v>2.27</v>
      </c>
      <c r="V51" s="32">
        <v>2.2599999999999998</v>
      </c>
      <c r="W51" s="32">
        <v>2.2400000000000002</v>
      </c>
      <c r="X51" s="32">
        <v>2.2200000000000002</v>
      </c>
      <c r="Y51" s="32">
        <v>2.21</v>
      </c>
      <c r="Z51" s="32">
        <v>2.19</v>
      </c>
      <c r="AA51" s="32">
        <v>2.1800000000000002</v>
      </c>
      <c r="AB51" s="32">
        <v>2.16</v>
      </c>
      <c r="AC51" s="32">
        <v>2.15</v>
      </c>
      <c r="AD51" s="32">
        <v>2.14</v>
      </c>
      <c r="AE51" s="32">
        <v>2.12</v>
      </c>
      <c r="AF51" s="32">
        <v>2.1</v>
      </c>
      <c r="AG51" s="32">
        <v>2.09</v>
      </c>
      <c r="AH51" s="32">
        <v>2.08</v>
      </c>
      <c r="AI51" s="32">
        <v>2.06</v>
      </c>
      <c r="AJ51" s="32">
        <v>2.0499999999999998</v>
      </c>
      <c r="AK51" s="32">
        <v>2.0499999999999998</v>
      </c>
      <c r="AL51" s="32">
        <v>2.04</v>
      </c>
      <c r="AM51" s="32">
        <v>2.04</v>
      </c>
      <c r="AN51" s="32">
        <v>2.04</v>
      </c>
      <c r="AO51" s="32">
        <v>2.0299999999999998</v>
      </c>
      <c r="AP51" s="32">
        <v>2.0299999999999998</v>
      </c>
      <c r="AQ51" s="32">
        <v>2.0299999999999998</v>
      </c>
      <c r="AR51" s="32">
        <v>2.02</v>
      </c>
      <c r="AS51" s="32">
        <v>2.02</v>
      </c>
      <c r="AT51" s="32">
        <v>2.02</v>
      </c>
      <c r="AU51" s="32">
        <v>2.02</v>
      </c>
      <c r="AV51" s="32">
        <v>2.02</v>
      </c>
      <c r="AW51" s="32">
        <v>2.02</v>
      </c>
      <c r="AX51" s="32">
        <v>2.0099999999999998</v>
      </c>
      <c r="AY51" s="32">
        <v>2.0099999999999998</v>
      </c>
      <c r="AZ51" s="32">
        <v>2.0099999999999998</v>
      </c>
      <c r="BA51" s="32">
        <v>2.0099999999999998</v>
      </c>
      <c r="BB51" s="32">
        <v>2.0099999999999998</v>
      </c>
      <c r="BC51" s="32">
        <v>2.0099999999999998</v>
      </c>
      <c r="BD51" s="32">
        <v>2.0099999999999998</v>
      </c>
      <c r="BE51" s="19"/>
    </row>
    <row r="52" spans="1:57" ht="13.5" customHeight="1">
      <c r="A52" s="8"/>
      <c r="B52" s="18"/>
      <c r="C52" s="37" t="s">
        <v>65</v>
      </c>
      <c r="D52" s="32">
        <v>3.98</v>
      </c>
      <c r="E52" s="32">
        <v>3.98</v>
      </c>
      <c r="F52" s="32">
        <v>3.98</v>
      </c>
      <c r="G52" s="32">
        <v>3.98</v>
      </c>
      <c r="H52" s="32">
        <v>3.96</v>
      </c>
      <c r="I52" s="32">
        <v>3.93</v>
      </c>
      <c r="J52" s="32">
        <v>3.9</v>
      </c>
      <c r="K52" s="32">
        <v>3.88</v>
      </c>
      <c r="L52" s="32">
        <v>3.85</v>
      </c>
      <c r="M52" s="32">
        <v>3.82</v>
      </c>
      <c r="N52" s="32">
        <v>3.8</v>
      </c>
      <c r="O52" s="32">
        <v>3.77</v>
      </c>
      <c r="P52" s="32">
        <v>3.66</v>
      </c>
      <c r="Q52" s="32">
        <v>3.54</v>
      </c>
      <c r="R52" s="32">
        <v>3.44</v>
      </c>
      <c r="S52" s="32">
        <v>3.34</v>
      </c>
      <c r="T52" s="32">
        <v>3.24</v>
      </c>
      <c r="U52" s="32">
        <v>3.22</v>
      </c>
      <c r="V52" s="32">
        <v>3.2</v>
      </c>
      <c r="W52" s="32">
        <v>3.18</v>
      </c>
      <c r="X52" s="32">
        <v>3.16</v>
      </c>
      <c r="Y52" s="32">
        <v>3.14</v>
      </c>
      <c r="Z52" s="32">
        <v>3.12</v>
      </c>
      <c r="AA52" s="32">
        <v>3.1</v>
      </c>
      <c r="AB52" s="32">
        <v>3.08</v>
      </c>
      <c r="AC52" s="32">
        <v>3.05</v>
      </c>
      <c r="AD52" s="32">
        <v>3.03</v>
      </c>
      <c r="AE52" s="32">
        <v>3.01</v>
      </c>
      <c r="AF52" s="32">
        <v>2.99</v>
      </c>
      <c r="AG52" s="32">
        <v>2.97</v>
      </c>
      <c r="AH52" s="32">
        <v>2.95</v>
      </c>
      <c r="AI52" s="32">
        <v>2.93</v>
      </c>
      <c r="AJ52" s="32">
        <v>2.91</v>
      </c>
      <c r="AK52" s="32">
        <v>2.91</v>
      </c>
      <c r="AL52" s="32">
        <v>2.9</v>
      </c>
      <c r="AM52" s="32">
        <v>2.9</v>
      </c>
      <c r="AN52" s="32">
        <v>2.9</v>
      </c>
      <c r="AO52" s="32">
        <v>2.89</v>
      </c>
      <c r="AP52" s="32">
        <v>2.89</v>
      </c>
      <c r="AQ52" s="32">
        <v>2.88</v>
      </c>
      <c r="AR52" s="32">
        <v>2.88</v>
      </c>
      <c r="AS52" s="32">
        <v>2.87</v>
      </c>
      <c r="AT52" s="32">
        <v>2.87</v>
      </c>
      <c r="AU52" s="32">
        <v>2.87</v>
      </c>
      <c r="AV52" s="32">
        <v>2.86</v>
      </c>
      <c r="AW52" s="32">
        <v>2.86</v>
      </c>
      <c r="AX52" s="32">
        <v>2.86</v>
      </c>
      <c r="AY52" s="32">
        <v>2.86</v>
      </c>
      <c r="AZ52" s="32">
        <v>2.86</v>
      </c>
      <c r="BA52" s="32">
        <v>2.86</v>
      </c>
      <c r="BB52" s="32">
        <v>2.86</v>
      </c>
      <c r="BC52" s="32">
        <v>2.86</v>
      </c>
      <c r="BD52" s="32">
        <v>2.86</v>
      </c>
      <c r="BE52" s="19"/>
    </row>
    <row r="53" spans="1:57" ht="13.5" customHeight="1">
      <c r="A53" s="8"/>
      <c r="B53" s="18"/>
      <c r="C53" s="37" t="s">
        <v>66</v>
      </c>
      <c r="D53" s="32">
        <v>0.75</v>
      </c>
      <c r="E53" s="32">
        <v>0.72</v>
      </c>
      <c r="F53" s="32">
        <v>0.72</v>
      </c>
      <c r="G53" s="32">
        <v>0.71</v>
      </c>
      <c r="H53" s="32">
        <v>0.71</v>
      </c>
      <c r="I53" s="32">
        <v>0.71</v>
      </c>
      <c r="J53" s="32">
        <v>0.71</v>
      </c>
      <c r="K53" s="32">
        <v>0.71</v>
      </c>
      <c r="L53" s="32">
        <v>0.7</v>
      </c>
      <c r="M53" s="32">
        <v>0.7</v>
      </c>
      <c r="N53" s="32">
        <v>0.7</v>
      </c>
      <c r="O53" s="32">
        <v>0.7</v>
      </c>
      <c r="P53" s="32">
        <v>0.68</v>
      </c>
      <c r="Q53" s="32">
        <v>0.68</v>
      </c>
      <c r="R53" s="32">
        <v>0.68</v>
      </c>
      <c r="S53" s="32">
        <v>0.68</v>
      </c>
      <c r="T53" s="32">
        <v>0.67</v>
      </c>
      <c r="U53" s="32">
        <v>0.65</v>
      </c>
      <c r="V53" s="32">
        <v>0.64</v>
      </c>
      <c r="W53" s="32">
        <v>0.64</v>
      </c>
      <c r="X53" s="32">
        <v>0.64</v>
      </c>
      <c r="Y53" s="32">
        <v>0.64</v>
      </c>
      <c r="Z53" s="32">
        <v>0.64</v>
      </c>
      <c r="AA53" s="32">
        <v>0.63</v>
      </c>
      <c r="AB53" s="32">
        <v>0.63</v>
      </c>
      <c r="AC53" s="32">
        <v>0.63</v>
      </c>
      <c r="AD53" s="32">
        <v>0.63</v>
      </c>
      <c r="AE53" s="32">
        <v>0.61</v>
      </c>
      <c r="AF53" s="32">
        <v>0.6</v>
      </c>
      <c r="AG53" s="32">
        <v>0.6</v>
      </c>
      <c r="AH53" s="32">
        <v>0.6</v>
      </c>
      <c r="AI53" s="32">
        <v>0.6</v>
      </c>
      <c r="AJ53" s="32">
        <v>0.59</v>
      </c>
      <c r="AK53" s="32">
        <v>0.59</v>
      </c>
      <c r="AL53" s="32">
        <v>0.59</v>
      </c>
      <c r="AM53" s="32">
        <v>0.59</v>
      </c>
      <c r="AN53" s="32">
        <v>0.59</v>
      </c>
      <c r="AO53" s="32">
        <v>0.59</v>
      </c>
      <c r="AP53" s="32">
        <v>0.59</v>
      </c>
      <c r="AQ53" s="32">
        <v>0.57999999999999996</v>
      </c>
      <c r="AR53" s="32">
        <v>0.57999999999999996</v>
      </c>
      <c r="AS53" s="32">
        <v>0.57999999999999996</v>
      </c>
      <c r="AT53" s="32">
        <v>0.57999999999999996</v>
      </c>
      <c r="AU53" s="32">
        <v>0.57999999999999996</v>
      </c>
      <c r="AV53" s="32">
        <v>0.57999999999999996</v>
      </c>
      <c r="AW53" s="32">
        <v>0.57999999999999996</v>
      </c>
      <c r="AX53" s="32">
        <v>0.56999999999999995</v>
      </c>
      <c r="AY53" s="32">
        <v>0.56999999999999995</v>
      </c>
      <c r="AZ53" s="32">
        <v>0.56999999999999995</v>
      </c>
      <c r="BA53" s="32">
        <v>0.56999999999999995</v>
      </c>
      <c r="BB53" s="32">
        <v>0.56999999999999995</v>
      </c>
      <c r="BC53" s="32">
        <v>0.56999999999999995</v>
      </c>
      <c r="BD53" s="32">
        <v>0.56999999999999995</v>
      </c>
      <c r="BE53" s="19"/>
    </row>
    <row r="54" spans="1:57" ht="13.5" customHeight="1">
      <c r="A54" s="8"/>
      <c r="B54" s="18"/>
      <c r="C54" s="37" t="s">
        <v>67</v>
      </c>
      <c r="D54" s="32">
        <v>3.88</v>
      </c>
      <c r="E54" s="32">
        <v>3.88</v>
      </c>
      <c r="F54" s="32">
        <v>3.88</v>
      </c>
      <c r="G54" s="32">
        <v>3.88</v>
      </c>
      <c r="H54" s="32">
        <v>3.85</v>
      </c>
      <c r="I54" s="32">
        <v>3.83</v>
      </c>
      <c r="J54" s="32">
        <v>3.8</v>
      </c>
      <c r="K54" s="32">
        <v>3.77</v>
      </c>
      <c r="L54" s="32">
        <v>3.75</v>
      </c>
      <c r="M54" s="32">
        <v>3.73</v>
      </c>
      <c r="N54" s="32">
        <v>3.7</v>
      </c>
      <c r="O54" s="32">
        <v>3.68</v>
      </c>
      <c r="P54" s="32">
        <v>3.56</v>
      </c>
      <c r="Q54" s="32">
        <v>3.45</v>
      </c>
      <c r="R54" s="32">
        <v>3.35</v>
      </c>
      <c r="S54" s="32">
        <v>3.25</v>
      </c>
      <c r="T54" s="32">
        <v>3.16</v>
      </c>
      <c r="U54" s="32">
        <v>3.14</v>
      </c>
      <c r="V54" s="32">
        <v>3.11</v>
      </c>
      <c r="W54" s="32">
        <v>3.09</v>
      </c>
      <c r="X54" s="32">
        <v>3.07</v>
      </c>
      <c r="Y54" s="32">
        <v>3.05</v>
      </c>
      <c r="Z54" s="32">
        <v>3.03</v>
      </c>
      <c r="AA54" s="32">
        <v>3.01</v>
      </c>
      <c r="AB54" s="32">
        <v>2.99</v>
      </c>
      <c r="AC54" s="32">
        <v>2.97</v>
      </c>
      <c r="AD54" s="32">
        <v>2.95</v>
      </c>
      <c r="AE54" s="32">
        <v>2.93</v>
      </c>
      <c r="AF54" s="32">
        <v>2.91</v>
      </c>
      <c r="AG54" s="32">
        <v>2.89</v>
      </c>
      <c r="AH54" s="32">
        <v>2.87</v>
      </c>
      <c r="AI54" s="32">
        <v>2.85</v>
      </c>
      <c r="AJ54" s="32">
        <v>2.83</v>
      </c>
      <c r="AK54" s="32">
        <v>2.83</v>
      </c>
      <c r="AL54" s="32">
        <v>2.83</v>
      </c>
      <c r="AM54" s="32">
        <v>2.82</v>
      </c>
      <c r="AN54" s="32">
        <v>2.82</v>
      </c>
      <c r="AO54" s="32">
        <v>2.81</v>
      </c>
      <c r="AP54" s="32">
        <v>2.81</v>
      </c>
      <c r="AQ54" s="32">
        <v>2.8</v>
      </c>
      <c r="AR54" s="32">
        <v>2.8</v>
      </c>
      <c r="AS54" s="32">
        <v>2.79</v>
      </c>
      <c r="AT54" s="32">
        <v>2.79</v>
      </c>
      <c r="AU54" s="32">
        <v>2.79</v>
      </c>
      <c r="AV54" s="32">
        <v>2.79</v>
      </c>
      <c r="AW54" s="32">
        <v>2.78</v>
      </c>
      <c r="AX54" s="32">
        <v>2.78</v>
      </c>
      <c r="AY54" s="32">
        <v>2.78</v>
      </c>
      <c r="AZ54" s="32">
        <v>2.78</v>
      </c>
      <c r="BA54" s="32">
        <v>2.78</v>
      </c>
      <c r="BB54" s="32">
        <v>2.78</v>
      </c>
      <c r="BC54" s="32">
        <v>2.78</v>
      </c>
      <c r="BD54" s="32">
        <v>2.78</v>
      </c>
      <c r="BE54" s="19"/>
    </row>
    <row r="55" spans="1:57" ht="13.5" customHeight="1">
      <c r="A55" s="8"/>
      <c r="B55" s="18"/>
      <c r="C55" s="37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19"/>
    </row>
    <row r="56" spans="1:57" ht="13.5" customHeight="1">
      <c r="A56" s="8"/>
      <c r="B56" s="18"/>
      <c r="C56" s="36" t="s">
        <v>68</v>
      </c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19"/>
    </row>
    <row r="57" spans="1:57" ht="13.5" customHeight="1">
      <c r="A57" s="8"/>
      <c r="B57" s="18"/>
      <c r="C57" s="37" t="s">
        <v>132</v>
      </c>
      <c r="D57" s="32">
        <v>2.37</v>
      </c>
      <c r="E57" s="32">
        <v>2.35</v>
      </c>
      <c r="F57" s="32">
        <v>2.35</v>
      </c>
      <c r="G57" s="32">
        <v>2.35</v>
      </c>
      <c r="H57" s="32">
        <v>2.3199999999999998</v>
      </c>
      <c r="I57" s="32">
        <v>2.29</v>
      </c>
      <c r="J57" s="32">
        <v>2.2599999999999998</v>
      </c>
      <c r="K57" s="32">
        <v>2.2400000000000002</v>
      </c>
      <c r="L57" s="32">
        <v>2.21</v>
      </c>
      <c r="M57" s="32">
        <v>2.1800000000000002</v>
      </c>
      <c r="N57" s="32">
        <v>2.16</v>
      </c>
      <c r="O57" s="32">
        <v>2.14</v>
      </c>
      <c r="P57" s="32">
        <v>2.11</v>
      </c>
      <c r="Q57" s="32">
        <v>2.09</v>
      </c>
      <c r="R57" s="32">
        <v>2.0699999999999998</v>
      </c>
      <c r="S57" s="32">
        <v>2.06</v>
      </c>
      <c r="T57" s="32">
        <v>2.04</v>
      </c>
      <c r="U57" s="32">
        <v>2.0099999999999998</v>
      </c>
      <c r="V57" s="32">
        <v>1.99</v>
      </c>
      <c r="W57" s="32">
        <v>1.98</v>
      </c>
      <c r="X57" s="32">
        <v>1.97</v>
      </c>
      <c r="Y57" s="32">
        <v>1.96</v>
      </c>
      <c r="Z57" s="32">
        <v>1.95</v>
      </c>
      <c r="AA57" s="32">
        <v>1.94</v>
      </c>
      <c r="AB57" s="32">
        <v>1.93</v>
      </c>
      <c r="AC57" s="32">
        <v>1.92</v>
      </c>
      <c r="AD57" s="32">
        <v>1.91</v>
      </c>
      <c r="AE57" s="32">
        <v>1.9</v>
      </c>
      <c r="AF57" s="32">
        <v>1.89</v>
      </c>
      <c r="AG57" s="32">
        <v>1.88</v>
      </c>
      <c r="AH57" s="32">
        <v>1.88</v>
      </c>
      <c r="AI57" s="32">
        <v>1.88</v>
      </c>
      <c r="AJ57" s="32">
        <v>1.87</v>
      </c>
      <c r="AK57" s="32">
        <v>1.87</v>
      </c>
      <c r="AL57" s="32">
        <v>1.87</v>
      </c>
      <c r="AM57" s="32">
        <v>1.87</v>
      </c>
      <c r="AN57" s="32">
        <v>1.87</v>
      </c>
      <c r="AO57" s="32">
        <v>1.87</v>
      </c>
      <c r="AP57" s="32">
        <v>1.87</v>
      </c>
      <c r="AQ57" s="32">
        <v>1.86</v>
      </c>
      <c r="AR57" s="32">
        <v>1.86</v>
      </c>
      <c r="AS57" s="32">
        <v>1.86</v>
      </c>
      <c r="AT57" s="32">
        <v>1.86</v>
      </c>
      <c r="AU57" s="32">
        <v>1.86</v>
      </c>
      <c r="AV57" s="32">
        <v>1.86</v>
      </c>
      <c r="AW57" s="32">
        <v>1.86</v>
      </c>
      <c r="AX57" s="32">
        <v>1.85</v>
      </c>
      <c r="AY57" s="32">
        <v>1.85</v>
      </c>
      <c r="AZ57" s="32">
        <v>1.85</v>
      </c>
      <c r="BA57" s="32">
        <v>1.85</v>
      </c>
      <c r="BB57" s="32">
        <v>1.85</v>
      </c>
      <c r="BC57" s="32">
        <v>1.85</v>
      </c>
      <c r="BD57" s="32">
        <v>1.85</v>
      </c>
      <c r="BE57" s="19"/>
    </row>
    <row r="58" spans="1:57" ht="13.5" customHeight="1">
      <c r="A58" s="8"/>
      <c r="B58" s="18"/>
      <c r="C58" s="37" t="s">
        <v>133</v>
      </c>
      <c r="D58" s="32">
        <v>2.31</v>
      </c>
      <c r="E58" s="32">
        <v>2.2999999999999998</v>
      </c>
      <c r="F58" s="32">
        <v>2.2999999999999998</v>
      </c>
      <c r="G58" s="32">
        <v>2.29</v>
      </c>
      <c r="H58" s="32">
        <v>2.27</v>
      </c>
      <c r="I58" s="32">
        <v>2.2400000000000002</v>
      </c>
      <c r="J58" s="32">
        <v>2.21</v>
      </c>
      <c r="K58" s="32">
        <v>2.19</v>
      </c>
      <c r="L58" s="32">
        <v>2.16</v>
      </c>
      <c r="M58" s="32">
        <v>2.13</v>
      </c>
      <c r="N58" s="32">
        <v>2.11</v>
      </c>
      <c r="O58" s="32">
        <v>2.09</v>
      </c>
      <c r="P58" s="32">
        <v>2.06</v>
      </c>
      <c r="Q58" s="32">
        <v>2.0499999999999998</v>
      </c>
      <c r="R58" s="32">
        <v>2.0299999999999998</v>
      </c>
      <c r="S58" s="32">
        <v>2.0099999999999998</v>
      </c>
      <c r="T58" s="32">
        <v>1.99</v>
      </c>
      <c r="U58" s="32">
        <v>1.97</v>
      </c>
      <c r="V58" s="32">
        <v>1.95</v>
      </c>
      <c r="W58" s="32">
        <v>1.94</v>
      </c>
      <c r="X58" s="32">
        <v>1.93</v>
      </c>
      <c r="Y58" s="32">
        <v>1.92</v>
      </c>
      <c r="Z58" s="32">
        <v>1.91</v>
      </c>
      <c r="AA58" s="32">
        <v>1.89</v>
      </c>
      <c r="AB58" s="32">
        <v>1.89</v>
      </c>
      <c r="AC58" s="32">
        <v>1.88</v>
      </c>
      <c r="AD58" s="32">
        <v>1.87</v>
      </c>
      <c r="AE58" s="32">
        <v>1.86</v>
      </c>
      <c r="AF58" s="32">
        <v>1.85</v>
      </c>
      <c r="AG58" s="32">
        <v>1.84</v>
      </c>
      <c r="AH58" s="32">
        <v>1.84</v>
      </c>
      <c r="AI58" s="32">
        <v>1.84</v>
      </c>
      <c r="AJ58" s="32">
        <v>1.83</v>
      </c>
      <c r="AK58" s="32">
        <v>1.83</v>
      </c>
      <c r="AL58" s="32">
        <v>1.83</v>
      </c>
      <c r="AM58" s="32">
        <v>1.83</v>
      </c>
      <c r="AN58" s="32">
        <v>1.83</v>
      </c>
      <c r="AO58" s="32">
        <v>1.83</v>
      </c>
      <c r="AP58" s="32">
        <v>1.83</v>
      </c>
      <c r="AQ58" s="32">
        <v>1.82</v>
      </c>
      <c r="AR58" s="32">
        <v>1.82</v>
      </c>
      <c r="AS58" s="32">
        <v>1.82</v>
      </c>
      <c r="AT58" s="32">
        <v>1.82</v>
      </c>
      <c r="AU58" s="32">
        <v>1.82</v>
      </c>
      <c r="AV58" s="32">
        <v>1.82</v>
      </c>
      <c r="AW58" s="32">
        <v>1.82</v>
      </c>
      <c r="AX58" s="32">
        <v>1.81</v>
      </c>
      <c r="AY58" s="32">
        <v>1.81</v>
      </c>
      <c r="AZ58" s="32">
        <v>1.81</v>
      </c>
      <c r="BA58" s="32">
        <v>1.81</v>
      </c>
      <c r="BB58" s="32">
        <v>1.81</v>
      </c>
      <c r="BC58" s="32">
        <v>1.81</v>
      </c>
      <c r="BD58" s="32">
        <v>1.81</v>
      </c>
      <c r="BE58" s="19"/>
    </row>
    <row r="59" spans="1:57" ht="13.5" customHeight="1">
      <c r="A59" s="8"/>
      <c r="B59" s="18"/>
      <c r="C59" s="37" t="s">
        <v>134</v>
      </c>
      <c r="D59" s="39">
        <v>1.4241467889999999</v>
      </c>
      <c r="E59" s="39">
        <v>1.415967339</v>
      </c>
      <c r="F59" s="39">
        <v>1.4139530259999999</v>
      </c>
      <c r="G59" s="39">
        <v>1.4057998490000001</v>
      </c>
      <c r="H59" s="39">
        <v>1.3915340819999999</v>
      </c>
      <c r="I59" s="39">
        <v>1.371181998</v>
      </c>
      <c r="J59" s="39">
        <v>1.350882462</v>
      </c>
      <c r="K59" s="39">
        <v>1.336739305</v>
      </c>
      <c r="L59" s="39">
        <v>1.316536105</v>
      </c>
      <c r="M59" s="39">
        <v>1.2963854530000001</v>
      </c>
      <c r="N59" s="39">
        <v>1.282364906</v>
      </c>
      <c r="O59" s="39">
        <v>1.2683793910000001</v>
      </c>
      <c r="P59" s="39">
        <v>1.248368865</v>
      </c>
      <c r="Q59" s="39">
        <v>1.240513456</v>
      </c>
      <c r="R59" s="39">
        <v>1.226633036</v>
      </c>
      <c r="S59" s="39">
        <v>1.2127876470000001</v>
      </c>
      <c r="T59" s="39">
        <v>1.19897729</v>
      </c>
      <c r="U59" s="39">
        <v>1.185201964</v>
      </c>
      <c r="V59" s="39">
        <v>1.17146167</v>
      </c>
      <c r="W59" s="39">
        <v>1.1637551450000001</v>
      </c>
      <c r="X59" s="39">
        <v>1.156066136</v>
      </c>
      <c r="Y59" s="39">
        <v>1.148394643</v>
      </c>
      <c r="Z59" s="39">
        <v>1.140740665</v>
      </c>
      <c r="AA59" s="39">
        <v>1.1271404970000001</v>
      </c>
      <c r="AB59" s="39">
        <v>1.125485257</v>
      </c>
      <c r="AC59" s="39">
        <v>1.117883827</v>
      </c>
      <c r="AD59" s="39">
        <v>1.110299913</v>
      </c>
      <c r="AE59" s="39">
        <v>1.1027335140000001</v>
      </c>
      <c r="AF59" s="39">
        <v>1.095184631</v>
      </c>
      <c r="AG59" s="39">
        <v>1.0876532640000001</v>
      </c>
      <c r="AH59" s="39">
        <v>1.0860418140000001</v>
      </c>
      <c r="AI59" s="39">
        <v>1.0844303630000001</v>
      </c>
      <c r="AJ59" s="39">
        <v>1.0769340279999999</v>
      </c>
      <c r="AK59" s="39">
        <v>1.075331335</v>
      </c>
      <c r="AL59" s="39">
        <v>1.0737286429999999</v>
      </c>
      <c r="AM59" s="39">
        <v>1.0721259510000001</v>
      </c>
      <c r="AN59" s="39">
        <v>1.0705232579999999</v>
      </c>
      <c r="AO59" s="39">
        <v>1.0689205660000001</v>
      </c>
      <c r="AP59" s="39">
        <v>1.0673178729999999</v>
      </c>
      <c r="AQ59" s="39">
        <v>1.0598916009999999</v>
      </c>
      <c r="AR59" s="39">
        <v>1.0582976660000001</v>
      </c>
      <c r="AS59" s="39">
        <v>1.0567037319999999</v>
      </c>
      <c r="AT59" s="39">
        <v>1.0551097970000001</v>
      </c>
      <c r="AU59" s="39">
        <v>1.0535158630000001</v>
      </c>
      <c r="AV59" s="39">
        <v>1.0519219280000001</v>
      </c>
      <c r="AW59" s="39">
        <v>1.0503279940000001</v>
      </c>
      <c r="AX59" s="39">
        <v>1.0429717839999999</v>
      </c>
      <c r="AY59" s="39">
        <v>1.041386608</v>
      </c>
      <c r="AZ59" s="39">
        <v>1.0398014310000001</v>
      </c>
      <c r="BA59" s="39">
        <v>1.038216255</v>
      </c>
      <c r="BB59" s="39">
        <v>1.0366310780000001</v>
      </c>
      <c r="BC59" s="39">
        <v>1.0350459009999999</v>
      </c>
      <c r="BD59" s="39">
        <v>1.0334607250000001</v>
      </c>
      <c r="BE59" s="19"/>
    </row>
    <row r="60" spans="1:57" ht="13.5" customHeight="1">
      <c r="A60" s="8"/>
      <c r="B60" s="18"/>
      <c r="C60" s="37" t="s">
        <v>135</v>
      </c>
      <c r="D60" s="39">
        <v>0.65489419000000004</v>
      </c>
      <c r="E60" s="39">
        <v>0.65707537599999999</v>
      </c>
      <c r="F60" s="39">
        <v>0.65761252599999998</v>
      </c>
      <c r="G60" s="39">
        <v>0.65978670699999997</v>
      </c>
      <c r="H60" s="39">
        <v>0.66359091199999998</v>
      </c>
      <c r="I60" s="39">
        <v>0.66901813399999999</v>
      </c>
      <c r="J60" s="39">
        <v>0.67443134400000004</v>
      </c>
      <c r="K60" s="39">
        <v>0.67820285199999997</v>
      </c>
      <c r="L60" s="39">
        <v>0.68359037199999995</v>
      </c>
      <c r="M60" s="39">
        <v>0.688963879</v>
      </c>
      <c r="N60" s="39">
        <v>0.69270269200000001</v>
      </c>
      <c r="O60" s="39">
        <v>0.69643216200000002</v>
      </c>
      <c r="P60" s="39">
        <v>0.70176830300000004</v>
      </c>
      <c r="Q60" s="39">
        <v>0.70386307800000003</v>
      </c>
      <c r="R60" s="39">
        <v>0.70756452400000003</v>
      </c>
      <c r="S60" s="39">
        <v>0.71125662700000003</v>
      </c>
      <c r="T60" s="39">
        <v>0.71493938899999998</v>
      </c>
      <c r="U60" s="39">
        <v>0.71861280999999999</v>
      </c>
      <c r="V60" s="39">
        <v>0.72227688800000001</v>
      </c>
      <c r="W60" s="39">
        <v>0.72433196099999997</v>
      </c>
      <c r="X60" s="39">
        <v>0.726382364</v>
      </c>
      <c r="Y60" s="39">
        <v>0.72842809500000005</v>
      </c>
      <c r="Z60" s="39">
        <v>0.73046915599999995</v>
      </c>
      <c r="AA60" s="39">
        <v>0.73409586699999996</v>
      </c>
      <c r="AB60" s="39">
        <v>0.73453726500000005</v>
      </c>
      <c r="AC60" s="39">
        <v>0.73656431300000003</v>
      </c>
      <c r="AD60" s="39">
        <v>0.73858668999999999</v>
      </c>
      <c r="AE60" s="39">
        <v>0.74060439600000005</v>
      </c>
      <c r="AF60" s="39">
        <v>0.74261743199999997</v>
      </c>
      <c r="AG60" s="39">
        <v>0.74462579600000001</v>
      </c>
      <c r="AH60" s="39">
        <v>0.74505551599999997</v>
      </c>
      <c r="AI60" s="39">
        <v>0.74548523600000005</v>
      </c>
      <c r="AJ60" s="39">
        <v>0.74748425900000004</v>
      </c>
      <c r="AK60" s="39">
        <v>0.74791164399999999</v>
      </c>
      <c r="AL60" s="39">
        <v>0.74833902900000004</v>
      </c>
      <c r="AM60" s="39">
        <v>0.74876641300000002</v>
      </c>
      <c r="AN60" s="39">
        <v>0.74919379799999997</v>
      </c>
      <c r="AO60" s="39">
        <v>0.74962118200000005</v>
      </c>
      <c r="AP60" s="39">
        <v>0.750048567</v>
      </c>
      <c r="AQ60" s="39">
        <v>0.75202890600000005</v>
      </c>
      <c r="AR60" s="39">
        <v>0.75245395599999998</v>
      </c>
      <c r="AS60" s="39">
        <v>0.75287900500000005</v>
      </c>
      <c r="AT60" s="39">
        <v>0.753304054</v>
      </c>
      <c r="AU60" s="39">
        <v>0.75372910299999996</v>
      </c>
      <c r="AV60" s="39">
        <v>0.75415415200000002</v>
      </c>
      <c r="AW60" s="39">
        <v>0.75457920199999995</v>
      </c>
      <c r="AX60" s="39">
        <v>0.75654085699999996</v>
      </c>
      <c r="AY60" s="39">
        <v>0.756963571</v>
      </c>
      <c r="AZ60" s="39">
        <v>0.75738628500000005</v>
      </c>
      <c r="BA60" s="39">
        <v>0.75780899899999998</v>
      </c>
      <c r="BB60" s="39">
        <v>0.75823171300000003</v>
      </c>
      <c r="BC60" s="39">
        <v>0.75865442599999999</v>
      </c>
      <c r="BD60" s="39">
        <v>0.75907714000000004</v>
      </c>
      <c r="BE60" s="19"/>
    </row>
    <row r="61" spans="1:57" ht="13.5" customHeight="1">
      <c r="A61" s="31"/>
      <c r="B61" s="18"/>
      <c r="C61" s="37" t="s">
        <v>136</v>
      </c>
      <c r="D61" s="32">
        <v>2.8</v>
      </c>
      <c r="E61" s="32">
        <v>2.8</v>
      </c>
      <c r="F61" s="32">
        <v>2.8</v>
      </c>
      <c r="G61" s="32">
        <v>2.8</v>
      </c>
      <c r="H61" s="32">
        <v>2.78</v>
      </c>
      <c r="I61" s="32">
        <v>2.77</v>
      </c>
      <c r="J61" s="32">
        <v>2.75</v>
      </c>
      <c r="K61" s="32">
        <v>2.73</v>
      </c>
      <c r="L61" s="32">
        <v>2.71</v>
      </c>
      <c r="M61" s="32">
        <v>2.7</v>
      </c>
      <c r="N61" s="32">
        <v>2.68</v>
      </c>
      <c r="O61" s="32">
        <v>2.66</v>
      </c>
      <c r="P61" s="32">
        <v>2.58</v>
      </c>
      <c r="Q61" s="32">
        <v>2.5</v>
      </c>
      <c r="R61" s="32">
        <v>2.42</v>
      </c>
      <c r="S61" s="32">
        <v>2.35</v>
      </c>
      <c r="T61" s="32">
        <v>2.2799999999999998</v>
      </c>
      <c r="U61" s="32">
        <v>2.27</v>
      </c>
      <c r="V61" s="32">
        <v>2.2599999999999998</v>
      </c>
      <c r="W61" s="32">
        <v>2.2400000000000002</v>
      </c>
      <c r="X61" s="32">
        <v>2.2200000000000002</v>
      </c>
      <c r="Y61" s="32">
        <v>2.21</v>
      </c>
      <c r="Z61" s="32">
        <v>2.19</v>
      </c>
      <c r="AA61" s="32">
        <v>2.1800000000000002</v>
      </c>
      <c r="AB61" s="32">
        <v>2.16</v>
      </c>
      <c r="AC61" s="32">
        <v>2.15</v>
      </c>
      <c r="AD61" s="32">
        <v>2.14</v>
      </c>
      <c r="AE61" s="32">
        <v>2.12</v>
      </c>
      <c r="AF61" s="32">
        <v>2.1</v>
      </c>
      <c r="AG61" s="32">
        <v>2.09</v>
      </c>
      <c r="AH61" s="32">
        <v>2.08</v>
      </c>
      <c r="AI61" s="32">
        <v>2.06</v>
      </c>
      <c r="AJ61" s="32">
        <v>2.0499999999999998</v>
      </c>
      <c r="AK61" s="32">
        <v>2.0499999999999998</v>
      </c>
      <c r="AL61" s="32">
        <v>2.04</v>
      </c>
      <c r="AM61" s="32">
        <v>2.04</v>
      </c>
      <c r="AN61" s="32">
        <v>2.04</v>
      </c>
      <c r="AO61" s="32">
        <v>2.0299999999999998</v>
      </c>
      <c r="AP61" s="32">
        <v>2.0299999999999998</v>
      </c>
      <c r="AQ61" s="32">
        <v>2.0299999999999998</v>
      </c>
      <c r="AR61" s="32">
        <v>2.02</v>
      </c>
      <c r="AS61" s="32">
        <v>2.02</v>
      </c>
      <c r="AT61" s="32">
        <v>2.02</v>
      </c>
      <c r="AU61" s="32">
        <v>2.02</v>
      </c>
      <c r="AV61" s="32">
        <v>2.02</v>
      </c>
      <c r="AW61" s="32">
        <v>2.02</v>
      </c>
      <c r="AX61" s="32">
        <v>2.0099999999999998</v>
      </c>
      <c r="AY61" s="32">
        <v>2.0099999999999998</v>
      </c>
      <c r="AZ61" s="32">
        <v>2.0099999999999998</v>
      </c>
      <c r="BA61" s="32">
        <v>2.0099999999999998</v>
      </c>
      <c r="BB61" s="32">
        <v>2.0099999999999998</v>
      </c>
      <c r="BC61" s="32">
        <v>2.0099999999999998</v>
      </c>
      <c r="BD61" s="32">
        <v>2.0099999999999998</v>
      </c>
      <c r="BE61" s="19"/>
    </row>
    <row r="62" spans="1:57" ht="13.5" customHeight="1">
      <c r="A62" s="30"/>
      <c r="B62" s="18"/>
      <c r="C62" s="37" t="s">
        <v>71</v>
      </c>
      <c r="D62" s="32">
        <v>3.98</v>
      </c>
      <c r="E62" s="32">
        <v>3.98</v>
      </c>
      <c r="F62" s="32">
        <v>3.98</v>
      </c>
      <c r="G62" s="32">
        <v>3.98</v>
      </c>
      <c r="H62" s="32">
        <v>3.92</v>
      </c>
      <c r="I62" s="32">
        <v>3.87</v>
      </c>
      <c r="J62" s="32">
        <v>3.81</v>
      </c>
      <c r="K62" s="32">
        <v>3.76</v>
      </c>
      <c r="L62" s="32">
        <v>3.71</v>
      </c>
      <c r="M62" s="32">
        <v>3.67</v>
      </c>
      <c r="N62" s="32">
        <v>3.62</v>
      </c>
      <c r="O62" s="32">
        <v>3.58</v>
      </c>
      <c r="P62" s="32">
        <v>3.54</v>
      </c>
      <c r="Q62" s="32">
        <v>3.5</v>
      </c>
      <c r="R62" s="32">
        <v>3.47</v>
      </c>
      <c r="S62" s="32">
        <v>3.44</v>
      </c>
      <c r="T62" s="32">
        <v>3.4</v>
      </c>
      <c r="U62" s="32">
        <v>3.38</v>
      </c>
      <c r="V62" s="32">
        <v>3.35</v>
      </c>
      <c r="W62" s="32">
        <v>3.32</v>
      </c>
      <c r="X62" s="32">
        <v>3.3</v>
      </c>
      <c r="Y62" s="32">
        <v>3.28</v>
      </c>
      <c r="Z62" s="32">
        <v>3.26</v>
      </c>
      <c r="AA62" s="32">
        <v>3.24</v>
      </c>
      <c r="AB62" s="32">
        <v>3.23</v>
      </c>
      <c r="AC62" s="32">
        <v>3.21</v>
      </c>
      <c r="AD62" s="32">
        <v>3.2</v>
      </c>
      <c r="AE62" s="32">
        <v>3.19</v>
      </c>
      <c r="AF62" s="32">
        <v>3.18</v>
      </c>
      <c r="AG62" s="32">
        <v>3.17</v>
      </c>
      <c r="AH62" s="32">
        <v>3.16</v>
      </c>
      <c r="AI62" s="32">
        <v>3.16</v>
      </c>
      <c r="AJ62" s="32">
        <v>3.16</v>
      </c>
      <c r="AK62" s="32">
        <v>3.15</v>
      </c>
      <c r="AL62" s="32">
        <v>3.15</v>
      </c>
      <c r="AM62" s="32">
        <v>3.15</v>
      </c>
      <c r="AN62" s="32">
        <v>3.15</v>
      </c>
      <c r="AO62" s="32">
        <v>3.14</v>
      </c>
      <c r="AP62" s="32">
        <v>3.14</v>
      </c>
      <c r="AQ62" s="32">
        <v>3.14</v>
      </c>
      <c r="AR62" s="32">
        <v>3.14</v>
      </c>
      <c r="AS62" s="32">
        <v>3.14</v>
      </c>
      <c r="AT62" s="32">
        <v>3.14</v>
      </c>
      <c r="AU62" s="32">
        <v>3.14</v>
      </c>
      <c r="AV62" s="32">
        <v>3.14</v>
      </c>
      <c r="AW62" s="32">
        <v>3.14</v>
      </c>
      <c r="AX62" s="32">
        <v>3.14</v>
      </c>
      <c r="AY62" s="32">
        <v>3.14</v>
      </c>
      <c r="AZ62" s="32">
        <v>3.14</v>
      </c>
      <c r="BA62" s="32">
        <v>3.14</v>
      </c>
      <c r="BB62" s="32">
        <v>3.14</v>
      </c>
      <c r="BC62" s="32">
        <v>3.14</v>
      </c>
      <c r="BD62" s="32">
        <v>3.14</v>
      </c>
      <c r="BE62" s="19"/>
    </row>
    <row r="63" spans="1:57" ht="13.5" customHeight="1">
      <c r="A63" s="8"/>
      <c r="B63" s="18"/>
      <c r="C63" s="37" t="s">
        <v>72</v>
      </c>
      <c r="D63" s="32">
        <v>0.75</v>
      </c>
      <c r="E63" s="32">
        <v>0.72</v>
      </c>
      <c r="F63" s="32">
        <v>0.72</v>
      </c>
      <c r="G63" s="32">
        <v>0.71</v>
      </c>
      <c r="H63" s="32">
        <v>0.71</v>
      </c>
      <c r="I63" s="32">
        <v>0.71</v>
      </c>
      <c r="J63" s="32">
        <v>0.71</v>
      </c>
      <c r="K63" s="32">
        <v>0.71</v>
      </c>
      <c r="L63" s="32">
        <v>0.7</v>
      </c>
      <c r="M63" s="32">
        <v>0.7</v>
      </c>
      <c r="N63" s="32">
        <v>0.7</v>
      </c>
      <c r="O63" s="32">
        <v>0.7</v>
      </c>
      <c r="P63" s="32">
        <v>0.68</v>
      </c>
      <c r="Q63" s="32">
        <v>0.68</v>
      </c>
      <c r="R63" s="32">
        <v>0.68</v>
      </c>
      <c r="S63" s="32">
        <v>0.68</v>
      </c>
      <c r="T63" s="32">
        <v>0.67</v>
      </c>
      <c r="U63" s="32">
        <v>0.65</v>
      </c>
      <c r="V63" s="32">
        <v>0.64</v>
      </c>
      <c r="W63" s="32">
        <v>0.64</v>
      </c>
      <c r="X63" s="32">
        <v>0.64</v>
      </c>
      <c r="Y63" s="32">
        <v>0.64</v>
      </c>
      <c r="Z63" s="32">
        <v>0.64</v>
      </c>
      <c r="AA63" s="32">
        <v>0.63</v>
      </c>
      <c r="AB63" s="32">
        <v>0.63</v>
      </c>
      <c r="AC63" s="32">
        <v>0.63</v>
      </c>
      <c r="AD63" s="32">
        <v>0.63</v>
      </c>
      <c r="AE63" s="32">
        <v>0.61</v>
      </c>
      <c r="AF63" s="32">
        <v>0.6</v>
      </c>
      <c r="AG63" s="32">
        <v>0.6</v>
      </c>
      <c r="AH63" s="32">
        <v>0.6</v>
      </c>
      <c r="AI63" s="32">
        <v>0.6</v>
      </c>
      <c r="AJ63" s="32">
        <v>0.59</v>
      </c>
      <c r="AK63" s="32">
        <v>0.59</v>
      </c>
      <c r="AL63" s="32">
        <v>0.59</v>
      </c>
      <c r="AM63" s="32">
        <v>0.59</v>
      </c>
      <c r="AN63" s="32">
        <v>0.59</v>
      </c>
      <c r="AO63" s="32">
        <v>0.59</v>
      </c>
      <c r="AP63" s="32">
        <v>0.59</v>
      </c>
      <c r="AQ63" s="32">
        <v>0.57999999999999996</v>
      </c>
      <c r="AR63" s="32">
        <v>0.57999999999999996</v>
      </c>
      <c r="AS63" s="32">
        <v>0.57999999999999996</v>
      </c>
      <c r="AT63" s="32">
        <v>0.57999999999999996</v>
      </c>
      <c r="AU63" s="32">
        <v>0.57999999999999996</v>
      </c>
      <c r="AV63" s="32">
        <v>0.57999999999999996</v>
      </c>
      <c r="AW63" s="32">
        <v>0.57999999999999996</v>
      </c>
      <c r="AX63" s="32">
        <v>0.56999999999999995</v>
      </c>
      <c r="AY63" s="32">
        <v>0.56999999999999995</v>
      </c>
      <c r="AZ63" s="32">
        <v>0.56999999999999995</v>
      </c>
      <c r="BA63" s="32">
        <v>0.56999999999999995</v>
      </c>
      <c r="BB63" s="32">
        <v>0.56999999999999995</v>
      </c>
      <c r="BC63" s="32">
        <v>0.56999999999999995</v>
      </c>
      <c r="BD63" s="32">
        <v>0.56999999999999995</v>
      </c>
      <c r="BE63" s="19"/>
    </row>
    <row r="64" spans="1:57" ht="13.5" customHeight="1">
      <c r="A64" s="8"/>
      <c r="B64" s="18"/>
      <c r="C64" s="37" t="s">
        <v>73</v>
      </c>
      <c r="D64" s="32">
        <v>3.88</v>
      </c>
      <c r="E64" s="32">
        <v>3.88</v>
      </c>
      <c r="F64" s="32">
        <v>3.88</v>
      </c>
      <c r="G64" s="32">
        <v>3.88</v>
      </c>
      <c r="H64" s="32">
        <v>3.82</v>
      </c>
      <c r="I64" s="32">
        <v>3.77</v>
      </c>
      <c r="J64" s="32">
        <v>3.71</v>
      </c>
      <c r="K64" s="32">
        <v>3.66</v>
      </c>
      <c r="L64" s="32">
        <v>3.62</v>
      </c>
      <c r="M64" s="32">
        <v>3.57</v>
      </c>
      <c r="N64" s="32">
        <v>3.53</v>
      </c>
      <c r="O64" s="32">
        <v>3.49</v>
      </c>
      <c r="P64" s="32">
        <v>3.45</v>
      </c>
      <c r="Q64" s="32">
        <v>3.41</v>
      </c>
      <c r="R64" s="32">
        <v>3.38</v>
      </c>
      <c r="S64" s="32">
        <v>3.35</v>
      </c>
      <c r="T64" s="32">
        <v>3.32</v>
      </c>
      <c r="U64" s="32">
        <v>3.29</v>
      </c>
      <c r="V64" s="32">
        <v>3.26</v>
      </c>
      <c r="W64" s="32">
        <v>3.24</v>
      </c>
      <c r="X64" s="32">
        <v>3.21</v>
      </c>
      <c r="Y64" s="32">
        <v>3.19</v>
      </c>
      <c r="Z64" s="32">
        <v>3.17</v>
      </c>
      <c r="AA64" s="32">
        <v>3.16</v>
      </c>
      <c r="AB64" s="32">
        <v>3.14</v>
      </c>
      <c r="AC64" s="32">
        <v>3.13</v>
      </c>
      <c r="AD64" s="32">
        <v>3.11</v>
      </c>
      <c r="AE64" s="32">
        <v>3.1</v>
      </c>
      <c r="AF64" s="32">
        <v>3.09</v>
      </c>
      <c r="AG64" s="32">
        <v>3.09</v>
      </c>
      <c r="AH64" s="32">
        <v>3.08</v>
      </c>
      <c r="AI64" s="32">
        <v>3.08</v>
      </c>
      <c r="AJ64" s="32">
        <v>3.07</v>
      </c>
      <c r="AK64" s="32">
        <v>3.07</v>
      </c>
      <c r="AL64" s="32">
        <v>3.07</v>
      </c>
      <c r="AM64" s="32">
        <v>3.06</v>
      </c>
      <c r="AN64" s="32">
        <v>3.06</v>
      </c>
      <c r="AO64" s="32">
        <v>3.06</v>
      </c>
      <c r="AP64" s="32">
        <v>3.06</v>
      </c>
      <c r="AQ64" s="32">
        <v>3.06</v>
      </c>
      <c r="AR64" s="32">
        <v>3.06</v>
      </c>
      <c r="AS64" s="32">
        <v>3.06</v>
      </c>
      <c r="AT64" s="32">
        <v>3.06</v>
      </c>
      <c r="AU64" s="32">
        <v>3.06</v>
      </c>
      <c r="AV64" s="32">
        <v>3.06</v>
      </c>
      <c r="AW64" s="32">
        <v>3.06</v>
      </c>
      <c r="AX64" s="32">
        <v>3.06</v>
      </c>
      <c r="AY64" s="32">
        <v>3.06</v>
      </c>
      <c r="AZ64" s="32">
        <v>3.06</v>
      </c>
      <c r="BA64" s="32">
        <v>3.06</v>
      </c>
      <c r="BB64" s="32">
        <v>3.06</v>
      </c>
      <c r="BC64" s="32">
        <v>3.06</v>
      </c>
      <c r="BD64" s="32">
        <v>3.06</v>
      </c>
      <c r="BE64" s="19"/>
    </row>
    <row r="65" spans="1:57" ht="13.5" customHeight="1">
      <c r="A65" s="8"/>
      <c r="B65" s="18"/>
      <c r="C65" s="37" t="s">
        <v>137</v>
      </c>
      <c r="D65" s="32">
        <v>6.03</v>
      </c>
      <c r="E65" s="32">
        <v>6</v>
      </c>
      <c r="F65" s="32">
        <v>5.99</v>
      </c>
      <c r="G65" s="32">
        <v>5.99</v>
      </c>
      <c r="H65" s="32">
        <v>5.9</v>
      </c>
      <c r="I65" s="32">
        <v>5.81</v>
      </c>
      <c r="J65" s="32">
        <v>5.73</v>
      </c>
      <c r="K65" s="32">
        <v>5.66</v>
      </c>
      <c r="L65" s="32">
        <v>5.58</v>
      </c>
      <c r="M65" s="32">
        <v>5.51</v>
      </c>
      <c r="N65" s="32">
        <v>5.45</v>
      </c>
      <c r="O65" s="32">
        <v>5.38</v>
      </c>
      <c r="P65" s="32">
        <v>5.33</v>
      </c>
      <c r="Q65" s="32">
        <v>5.27</v>
      </c>
      <c r="R65" s="32">
        <v>5.22</v>
      </c>
      <c r="S65" s="32">
        <v>5.17</v>
      </c>
      <c r="T65" s="32">
        <v>5.12</v>
      </c>
      <c r="U65" s="32">
        <v>5.05</v>
      </c>
      <c r="V65" s="32">
        <v>5</v>
      </c>
      <c r="W65" s="32">
        <v>4.96</v>
      </c>
      <c r="X65" s="32">
        <v>4.93</v>
      </c>
      <c r="Y65" s="32">
        <v>4.9000000000000004</v>
      </c>
      <c r="Z65" s="32">
        <v>4.87</v>
      </c>
      <c r="AA65" s="32">
        <v>4.84</v>
      </c>
      <c r="AB65" s="32">
        <v>4.82</v>
      </c>
      <c r="AC65" s="32">
        <v>4.8</v>
      </c>
      <c r="AD65" s="32">
        <v>4.78</v>
      </c>
      <c r="AE65" s="32">
        <v>4.7300000000000004</v>
      </c>
      <c r="AF65" s="32">
        <v>4.71</v>
      </c>
      <c r="AG65" s="32">
        <v>4.7</v>
      </c>
      <c r="AH65" s="32">
        <v>4.6900000000000004</v>
      </c>
      <c r="AI65" s="32">
        <v>4.68</v>
      </c>
      <c r="AJ65" s="32">
        <v>4.68</v>
      </c>
      <c r="AK65" s="32">
        <v>4.67</v>
      </c>
      <c r="AL65" s="32">
        <v>4.67</v>
      </c>
      <c r="AM65" s="32">
        <v>4.66</v>
      </c>
      <c r="AN65" s="32">
        <v>4.66</v>
      </c>
      <c r="AO65" s="32">
        <v>4.66</v>
      </c>
      <c r="AP65" s="32">
        <v>4.66</v>
      </c>
      <c r="AQ65" s="32">
        <v>4.66</v>
      </c>
      <c r="AR65" s="32">
        <v>4.6500000000000004</v>
      </c>
      <c r="AS65" s="32">
        <v>4.6500000000000004</v>
      </c>
      <c r="AT65" s="32">
        <v>4.6500000000000004</v>
      </c>
      <c r="AU65" s="32">
        <v>4.6500000000000004</v>
      </c>
      <c r="AV65" s="32">
        <v>4.6500000000000004</v>
      </c>
      <c r="AW65" s="32">
        <v>4.6500000000000004</v>
      </c>
      <c r="AX65" s="32">
        <v>4.6500000000000004</v>
      </c>
      <c r="AY65" s="32">
        <v>4.6500000000000004</v>
      </c>
      <c r="AZ65" s="32">
        <v>4.6500000000000004</v>
      </c>
      <c r="BA65" s="32">
        <v>4.6500000000000004</v>
      </c>
      <c r="BB65" s="32">
        <v>4.6500000000000004</v>
      </c>
      <c r="BC65" s="32">
        <v>4.6500000000000004</v>
      </c>
      <c r="BD65" s="32">
        <v>4.6500000000000004</v>
      </c>
      <c r="BE65" s="19"/>
    </row>
    <row r="66" spans="1:57" ht="13.5" customHeight="1">
      <c r="A66" s="8"/>
      <c r="B66" s="18"/>
      <c r="C66" s="37" t="s">
        <v>138</v>
      </c>
      <c r="D66" s="39">
        <v>4.4610935779999998</v>
      </c>
      <c r="E66" s="39">
        <v>4.4325934079999998</v>
      </c>
      <c r="F66" s="39">
        <v>4.4189105870000001</v>
      </c>
      <c r="G66" s="39">
        <v>4.4126154209999999</v>
      </c>
      <c r="H66" s="39">
        <v>4.3401151100000002</v>
      </c>
      <c r="I66" s="39">
        <v>4.267803969</v>
      </c>
      <c r="J66" s="39">
        <v>4.203017107</v>
      </c>
      <c r="K66" s="39">
        <v>4.1457229949999999</v>
      </c>
      <c r="L66" s="39">
        <v>4.0812619259999998</v>
      </c>
      <c r="M66" s="39">
        <v>4.0242725879999997</v>
      </c>
      <c r="N66" s="39">
        <v>3.9747234530000002</v>
      </c>
      <c r="O66" s="39">
        <v>3.918017871</v>
      </c>
      <c r="P66" s="39">
        <v>3.8760035240000001</v>
      </c>
      <c r="Q66" s="39">
        <v>3.82683273</v>
      </c>
      <c r="R66" s="39">
        <v>3.7850390819999999</v>
      </c>
      <c r="S66" s="39">
        <v>3.7433505280000001</v>
      </c>
      <c r="T66" s="39">
        <v>3.7017670690000002</v>
      </c>
      <c r="U66" s="39">
        <v>3.645849696</v>
      </c>
      <c r="V66" s="39">
        <v>3.6044974449999998</v>
      </c>
      <c r="W66" s="39">
        <v>3.570448775</v>
      </c>
      <c r="X66" s="39">
        <v>3.5436721549999999</v>
      </c>
      <c r="Y66" s="39">
        <v>3.516958593</v>
      </c>
      <c r="Z66" s="39">
        <v>3.4903080869999998</v>
      </c>
      <c r="AA66" s="39">
        <v>3.4637206379999999</v>
      </c>
      <c r="AB66" s="39">
        <v>3.4443421839999999</v>
      </c>
      <c r="AC66" s="39">
        <v>3.4250057680000001</v>
      </c>
      <c r="AD66" s="39">
        <v>3.40571139</v>
      </c>
      <c r="AE66" s="39">
        <v>3.3651158200000002</v>
      </c>
      <c r="AF66" s="39">
        <v>3.345937046</v>
      </c>
      <c r="AG66" s="39">
        <v>3.3338937</v>
      </c>
      <c r="AH66" s="39">
        <v>3.321871373</v>
      </c>
      <c r="AI66" s="39">
        <v>3.3098700660000002</v>
      </c>
      <c r="AJ66" s="39">
        <v>3.304951639</v>
      </c>
      <c r="AK66" s="39">
        <v>3.2929818599999998</v>
      </c>
      <c r="AL66" s="39">
        <v>3.2880739430000001</v>
      </c>
      <c r="AM66" s="39">
        <v>3.276135692</v>
      </c>
      <c r="AN66" s="39">
        <v>3.2712382839999998</v>
      </c>
      <c r="AO66" s="39">
        <v>3.2663408770000002</v>
      </c>
      <c r="AP66" s="39">
        <v>3.261443469</v>
      </c>
      <c r="AQ66" s="39">
        <v>3.256546062</v>
      </c>
      <c r="AR66" s="39">
        <v>3.244670867</v>
      </c>
      <c r="AS66" s="39">
        <v>3.2397839689999999</v>
      </c>
      <c r="AT66" s="39">
        <v>3.2348970709999998</v>
      </c>
      <c r="AU66" s="39">
        <v>3.2300101730000002</v>
      </c>
      <c r="AV66" s="39">
        <v>3.2251232750000001</v>
      </c>
      <c r="AW66" s="39">
        <v>3.220236377</v>
      </c>
      <c r="AX66" s="39">
        <v>3.2153494789999999</v>
      </c>
      <c r="AY66" s="39">
        <v>3.2104625809999998</v>
      </c>
      <c r="AZ66" s="39">
        <v>3.2055756830000002</v>
      </c>
      <c r="BA66" s="39">
        <v>3.2006887850000001</v>
      </c>
      <c r="BB66" s="39">
        <v>3.195801887</v>
      </c>
      <c r="BC66" s="39">
        <v>3.1909149889999999</v>
      </c>
      <c r="BD66" s="39">
        <v>3.1860280909999998</v>
      </c>
      <c r="BE66" s="19"/>
    </row>
    <row r="67" spans="1:57" ht="13.5" customHeight="1">
      <c r="A67" s="8"/>
      <c r="B67" s="18"/>
      <c r="C67" s="37" t="s">
        <v>139</v>
      </c>
      <c r="D67" s="39">
        <v>1.5037083790000001</v>
      </c>
      <c r="E67" s="39">
        <v>1.511308425</v>
      </c>
      <c r="F67" s="39">
        <v>1.5149571770000001</v>
      </c>
      <c r="G67" s="39">
        <v>1.5166358879999999</v>
      </c>
      <c r="H67" s="39">
        <v>1.535969304</v>
      </c>
      <c r="I67" s="39">
        <v>1.555252275</v>
      </c>
      <c r="J67" s="39">
        <v>1.5725287720000001</v>
      </c>
      <c r="K67" s="39">
        <v>1.5878072009999999</v>
      </c>
      <c r="L67" s="39">
        <v>1.60499682</v>
      </c>
      <c r="M67" s="39">
        <v>1.620193977</v>
      </c>
      <c r="N67" s="39">
        <v>1.6334070789999999</v>
      </c>
      <c r="O67" s="39">
        <v>1.6485285679999999</v>
      </c>
      <c r="P67" s="39">
        <v>1.6597323939999999</v>
      </c>
      <c r="Q67" s="39">
        <v>1.6728446050000001</v>
      </c>
      <c r="R67" s="39">
        <v>1.683989578</v>
      </c>
      <c r="S67" s="39">
        <v>1.695106526</v>
      </c>
      <c r="T67" s="39">
        <v>1.7061954479999999</v>
      </c>
      <c r="U67" s="39">
        <v>1.721106748</v>
      </c>
      <c r="V67" s="39">
        <v>1.732134015</v>
      </c>
      <c r="W67" s="39">
        <v>1.7412136600000001</v>
      </c>
      <c r="X67" s="39">
        <v>1.748354092</v>
      </c>
      <c r="Y67" s="39">
        <v>1.755477709</v>
      </c>
      <c r="Z67" s="39">
        <v>1.7625845099999999</v>
      </c>
      <c r="AA67" s="39">
        <v>1.7696744959999999</v>
      </c>
      <c r="AB67" s="39">
        <v>1.7748420840000001</v>
      </c>
      <c r="AC67" s="39">
        <v>1.779998462</v>
      </c>
      <c r="AD67" s="39">
        <v>1.785143629</v>
      </c>
      <c r="AE67" s="39">
        <v>1.7959691149999999</v>
      </c>
      <c r="AF67" s="39">
        <v>1.801083454</v>
      </c>
      <c r="AG67" s="39">
        <v>1.8042950129999999</v>
      </c>
      <c r="AH67" s="39">
        <v>1.807500967</v>
      </c>
      <c r="AI67" s="39">
        <v>1.8107013160000001</v>
      </c>
      <c r="AJ67" s="39">
        <v>1.8120128959999999</v>
      </c>
      <c r="AK67" s="39">
        <v>1.815204837</v>
      </c>
      <c r="AL67" s="39">
        <v>1.8165136150000001</v>
      </c>
      <c r="AM67" s="39">
        <v>1.819697149</v>
      </c>
      <c r="AN67" s="39">
        <v>1.821003124</v>
      </c>
      <c r="AO67" s="39">
        <v>1.8223091</v>
      </c>
      <c r="AP67" s="39">
        <v>1.823615075</v>
      </c>
      <c r="AQ67" s="39">
        <v>1.8249210499999999</v>
      </c>
      <c r="AR67" s="39">
        <v>1.8280877689999999</v>
      </c>
      <c r="AS67" s="39">
        <v>1.8293909420000001</v>
      </c>
      <c r="AT67" s="39">
        <v>1.8306941139999999</v>
      </c>
      <c r="AU67" s="39">
        <v>1.8319972870000001</v>
      </c>
      <c r="AV67" s="39">
        <v>1.83330046</v>
      </c>
      <c r="AW67" s="39">
        <v>1.834603633</v>
      </c>
      <c r="AX67" s="39">
        <v>1.8359068059999999</v>
      </c>
      <c r="AY67" s="39">
        <v>1.837209978</v>
      </c>
      <c r="AZ67" s="39">
        <v>1.8385131509999999</v>
      </c>
      <c r="BA67" s="39">
        <v>1.8398163240000001</v>
      </c>
      <c r="BB67" s="39">
        <v>1.841119497</v>
      </c>
      <c r="BC67" s="39">
        <v>1.8424226699999999</v>
      </c>
      <c r="BD67" s="39">
        <v>1.843725842</v>
      </c>
      <c r="BE67" s="19"/>
    </row>
    <row r="68" spans="1:57" ht="13.5" customHeight="1">
      <c r="A68" s="8"/>
      <c r="B68" s="18"/>
      <c r="C68" s="37" t="s">
        <v>140</v>
      </c>
      <c r="D68" s="32">
        <v>7.3</v>
      </c>
      <c r="E68" s="32">
        <v>7.3</v>
      </c>
      <c r="F68" s="32">
        <v>7.3</v>
      </c>
      <c r="G68" s="32">
        <v>7.3</v>
      </c>
      <c r="H68" s="32">
        <v>7.27</v>
      </c>
      <c r="I68" s="32">
        <v>7.23</v>
      </c>
      <c r="J68" s="32">
        <v>7.22</v>
      </c>
      <c r="K68" s="32">
        <v>7.19</v>
      </c>
      <c r="L68" s="32">
        <v>7.16</v>
      </c>
      <c r="M68" s="32">
        <v>7.12</v>
      </c>
      <c r="N68" s="32">
        <v>7.09</v>
      </c>
      <c r="O68" s="32">
        <v>7.06</v>
      </c>
      <c r="P68" s="32">
        <v>7.04</v>
      </c>
      <c r="Q68" s="32">
        <v>6.95</v>
      </c>
      <c r="R68" s="32">
        <v>6.87</v>
      </c>
      <c r="S68" s="32">
        <v>6.81</v>
      </c>
      <c r="T68" s="32">
        <v>6.73</v>
      </c>
      <c r="U68" s="32">
        <v>6.7</v>
      </c>
      <c r="V68" s="32">
        <v>6.67</v>
      </c>
      <c r="W68" s="32">
        <v>6.63</v>
      </c>
      <c r="X68" s="32">
        <v>6.62</v>
      </c>
      <c r="Y68" s="32">
        <v>6.59</v>
      </c>
      <c r="Z68" s="32">
        <v>6.56</v>
      </c>
      <c r="AA68" s="32">
        <v>6.54</v>
      </c>
      <c r="AB68" s="32">
        <v>6.51</v>
      </c>
      <c r="AC68" s="32">
        <v>6.48</v>
      </c>
      <c r="AD68" s="32">
        <v>6.46</v>
      </c>
      <c r="AE68" s="32">
        <v>6.43</v>
      </c>
      <c r="AF68" s="32">
        <v>6.4</v>
      </c>
      <c r="AG68" s="32">
        <v>6.37</v>
      </c>
      <c r="AH68" s="32">
        <v>6.35</v>
      </c>
      <c r="AI68" s="32">
        <v>6.32</v>
      </c>
      <c r="AJ68" s="32">
        <v>6.29</v>
      </c>
      <c r="AK68" s="32">
        <v>6.28</v>
      </c>
      <c r="AL68" s="32">
        <v>6.27</v>
      </c>
      <c r="AM68" s="32">
        <v>6.27</v>
      </c>
      <c r="AN68" s="32">
        <v>6.26</v>
      </c>
      <c r="AO68" s="32">
        <v>6.25</v>
      </c>
      <c r="AP68" s="32">
        <v>6.25</v>
      </c>
      <c r="AQ68" s="32">
        <v>6.24</v>
      </c>
      <c r="AR68" s="32">
        <v>6.24</v>
      </c>
      <c r="AS68" s="32">
        <v>6.23</v>
      </c>
      <c r="AT68" s="32">
        <v>6.22</v>
      </c>
      <c r="AU68" s="32">
        <v>6.22</v>
      </c>
      <c r="AV68" s="32">
        <v>6.22</v>
      </c>
      <c r="AW68" s="32">
        <v>6.22</v>
      </c>
      <c r="AX68" s="32">
        <v>6.22</v>
      </c>
      <c r="AY68" s="32">
        <v>6.21</v>
      </c>
      <c r="AZ68" s="32">
        <v>6.21</v>
      </c>
      <c r="BA68" s="32">
        <v>6.21</v>
      </c>
      <c r="BB68" s="32">
        <v>6.21</v>
      </c>
      <c r="BC68" s="32">
        <v>6.21</v>
      </c>
      <c r="BD68" s="32">
        <v>6.21</v>
      </c>
      <c r="BE68" s="19"/>
    </row>
    <row r="69" spans="1:57" ht="13.5" customHeight="1">
      <c r="A69" s="8"/>
      <c r="B69" s="18"/>
      <c r="C69" s="37" t="s">
        <v>76</v>
      </c>
      <c r="D69" s="32">
        <v>9.2799999999999994</v>
      </c>
      <c r="E69" s="32">
        <v>9.2799999999999994</v>
      </c>
      <c r="F69" s="32">
        <v>9.2799999999999994</v>
      </c>
      <c r="G69" s="32">
        <v>9.2799999999999994</v>
      </c>
      <c r="H69" s="32">
        <v>9.1300000000000008</v>
      </c>
      <c r="I69" s="32">
        <v>8.9600000000000009</v>
      </c>
      <c r="J69" s="32">
        <v>8.81</v>
      </c>
      <c r="K69" s="32">
        <v>8.66</v>
      </c>
      <c r="L69" s="32">
        <v>8.51</v>
      </c>
      <c r="M69" s="32">
        <v>8.34</v>
      </c>
      <c r="N69" s="32">
        <v>8.19</v>
      </c>
      <c r="O69" s="32">
        <v>8.0399999999999991</v>
      </c>
      <c r="P69" s="32">
        <v>7.89</v>
      </c>
      <c r="Q69" s="32">
        <v>7.77</v>
      </c>
      <c r="R69" s="32">
        <v>7.67</v>
      </c>
      <c r="S69" s="32">
        <v>7.55</v>
      </c>
      <c r="T69" s="32">
        <v>7.45</v>
      </c>
      <c r="U69" s="32">
        <v>7.34</v>
      </c>
      <c r="V69" s="32">
        <v>7.2</v>
      </c>
      <c r="W69" s="32">
        <v>7.07</v>
      </c>
      <c r="X69" s="32">
        <v>6.95</v>
      </c>
      <c r="Y69" s="32">
        <v>6.82</v>
      </c>
      <c r="Z69" s="32">
        <v>6.68</v>
      </c>
      <c r="AA69" s="32">
        <v>6.58</v>
      </c>
      <c r="AB69" s="32">
        <v>6.46</v>
      </c>
      <c r="AC69" s="32">
        <v>6.36</v>
      </c>
      <c r="AD69" s="32">
        <v>6.25</v>
      </c>
      <c r="AE69" s="32">
        <v>6.15</v>
      </c>
      <c r="AF69" s="32">
        <v>6.03</v>
      </c>
      <c r="AG69" s="32">
        <v>5.93</v>
      </c>
      <c r="AH69" s="32">
        <v>5.83</v>
      </c>
      <c r="AI69" s="32">
        <v>5.73</v>
      </c>
      <c r="AJ69" s="32">
        <v>5.61</v>
      </c>
      <c r="AK69" s="32">
        <v>5.57</v>
      </c>
      <c r="AL69" s="32">
        <v>5.52</v>
      </c>
      <c r="AM69" s="32">
        <v>5.48</v>
      </c>
      <c r="AN69" s="32">
        <v>5.43</v>
      </c>
      <c r="AO69" s="32">
        <v>5.39</v>
      </c>
      <c r="AP69" s="32">
        <v>5.34</v>
      </c>
      <c r="AQ69" s="32">
        <v>5.3</v>
      </c>
      <c r="AR69" s="32">
        <v>5.25</v>
      </c>
      <c r="AS69" s="32">
        <v>5.21</v>
      </c>
      <c r="AT69" s="32">
        <v>5.16</v>
      </c>
      <c r="AU69" s="32">
        <v>5.15</v>
      </c>
      <c r="AV69" s="32">
        <v>5.14</v>
      </c>
      <c r="AW69" s="32">
        <v>5.13</v>
      </c>
      <c r="AX69" s="32">
        <v>5.12</v>
      </c>
      <c r="AY69" s="32">
        <v>5.1100000000000003</v>
      </c>
      <c r="AZ69" s="32">
        <v>5.0999999999999996</v>
      </c>
      <c r="BA69" s="32">
        <v>5.09</v>
      </c>
      <c r="BB69" s="32">
        <v>5.08</v>
      </c>
      <c r="BC69" s="32">
        <v>5.07</v>
      </c>
      <c r="BD69" s="32">
        <v>5.0599999999999996</v>
      </c>
      <c r="BE69" s="19"/>
    </row>
    <row r="70" spans="1:57" ht="13.5" customHeight="1">
      <c r="A70" s="8"/>
      <c r="B70" s="18"/>
      <c r="C70" s="37" t="s">
        <v>141</v>
      </c>
      <c r="D70" s="32">
        <v>10.74</v>
      </c>
      <c r="E70" s="32">
        <v>10.74</v>
      </c>
      <c r="F70" s="32">
        <v>10.74</v>
      </c>
      <c r="G70" s="32">
        <v>10.74</v>
      </c>
      <c r="H70" s="32">
        <v>10.55</v>
      </c>
      <c r="I70" s="32">
        <v>10.37</v>
      </c>
      <c r="J70" s="32">
        <v>10.19</v>
      </c>
      <c r="K70" s="32">
        <v>10.029999999999999</v>
      </c>
      <c r="L70" s="32">
        <v>9.8699999999999992</v>
      </c>
      <c r="M70" s="32">
        <v>9.7200000000000006</v>
      </c>
      <c r="N70" s="32">
        <v>9.58</v>
      </c>
      <c r="O70" s="32">
        <v>9.4499999999999993</v>
      </c>
      <c r="P70" s="32">
        <v>9.33</v>
      </c>
      <c r="Q70" s="32">
        <v>9.2100000000000009</v>
      </c>
      <c r="R70" s="32">
        <v>9.1</v>
      </c>
      <c r="S70" s="32">
        <v>8.99</v>
      </c>
      <c r="T70" s="32">
        <v>8.9</v>
      </c>
      <c r="U70" s="32">
        <v>8.81</v>
      </c>
      <c r="V70" s="32">
        <v>8.7200000000000006</v>
      </c>
      <c r="W70" s="32">
        <v>8.64</v>
      </c>
      <c r="X70" s="32">
        <v>8.57</v>
      </c>
      <c r="Y70" s="32">
        <v>8.5</v>
      </c>
      <c r="Z70" s="32">
        <v>8.44</v>
      </c>
      <c r="AA70" s="32">
        <v>8.39</v>
      </c>
      <c r="AB70" s="32">
        <v>8.34</v>
      </c>
      <c r="AC70" s="32">
        <v>8.2899999999999991</v>
      </c>
      <c r="AD70" s="32">
        <v>8.25</v>
      </c>
      <c r="AE70" s="32">
        <v>8.2200000000000006</v>
      </c>
      <c r="AF70" s="32">
        <v>8.19</v>
      </c>
      <c r="AG70" s="32">
        <v>8.16</v>
      </c>
      <c r="AH70" s="32">
        <v>8.14</v>
      </c>
      <c r="AI70" s="32">
        <v>8.1300000000000008</v>
      </c>
      <c r="AJ70" s="32">
        <v>8.1199999999999992</v>
      </c>
      <c r="AK70" s="32">
        <v>8.11</v>
      </c>
      <c r="AL70" s="32">
        <v>8.1</v>
      </c>
      <c r="AM70" s="32">
        <v>8.1</v>
      </c>
      <c r="AN70" s="32">
        <v>8.1</v>
      </c>
      <c r="AO70" s="32">
        <v>8.09</v>
      </c>
      <c r="AP70" s="32">
        <v>8.09</v>
      </c>
      <c r="AQ70" s="32">
        <v>8.09</v>
      </c>
      <c r="AR70" s="32">
        <v>8.09</v>
      </c>
      <c r="AS70" s="32">
        <v>8.09</v>
      </c>
      <c r="AT70" s="32">
        <v>8.09</v>
      </c>
      <c r="AU70" s="32">
        <v>8.09</v>
      </c>
      <c r="AV70" s="32">
        <v>8.09</v>
      </c>
      <c r="AW70" s="32">
        <v>8.09</v>
      </c>
      <c r="AX70" s="32">
        <v>8.09</v>
      </c>
      <c r="AY70" s="32">
        <v>8.09</v>
      </c>
      <c r="AZ70" s="32">
        <v>8.08</v>
      </c>
      <c r="BA70" s="32">
        <v>8.08</v>
      </c>
      <c r="BB70" s="32">
        <v>8.08</v>
      </c>
      <c r="BC70" s="32">
        <v>8.08</v>
      </c>
      <c r="BD70" s="32">
        <v>8.08</v>
      </c>
      <c r="BE70" s="19"/>
    </row>
    <row r="71" spans="1:57" ht="13.5" customHeight="1">
      <c r="A71" s="8"/>
      <c r="B71" s="18"/>
      <c r="C71" s="37" t="s">
        <v>77</v>
      </c>
      <c r="D71" s="32">
        <v>1.96</v>
      </c>
      <c r="E71" s="32">
        <v>1.89</v>
      </c>
      <c r="F71" s="32">
        <v>1.88</v>
      </c>
      <c r="G71" s="32">
        <v>1.88</v>
      </c>
      <c r="H71" s="32">
        <v>1.88</v>
      </c>
      <c r="I71" s="32">
        <v>1.88</v>
      </c>
      <c r="J71" s="32">
        <v>1.88</v>
      </c>
      <c r="K71" s="32">
        <v>1.88</v>
      </c>
      <c r="L71" s="32">
        <v>1.88</v>
      </c>
      <c r="M71" s="32">
        <v>1.88</v>
      </c>
      <c r="N71" s="32">
        <v>1.88</v>
      </c>
      <c r="O71" s="32">
        <v>1.88</v>
      </c>
      <c r="P71" s="32">
        <v>1.88</v>
      </c>
      <c r="Q71" s="32">
        <v>1.88</v>
      </c>
      <c r="R71" s="32">
        <v>1.88</v>
      </c>
      <c r="S71" s="32">
        <v>1.88</v>
      </c>
      <c r="T71" s="32">
        <v>1.88</v>
      </c>
      <c r="U71" s="32">
        <v>1.81</v>
      </c>
      <c r="V71" s="32">
        <v>1.8</v>
      </c>
      <c r="W71" s="32">
        <v>1.8</v>
      </c>
      <c r="X71" s="32">
        <v>1.8</v>
      </c>
      <c r="Y71" s="32">
        <v>1.8</v>
      </c>
      <c r="Z71" s="32">
        <v>1.8</v>
      </c>
      <c r="AA71" s="32">
        <v>1.8</v>
      </c>
      <c r="AB71" s="32">
        <v>1.8</v>
      </c>
      <c r="AC71" s="32">
        <v>1.8</v>
      </c>
      <c r="AD71" s="32">
        <v>1.8</v>
      </c>
      <c r="AE71" s="32">
        <v>1.74</v>
      </c>
      <c r="AF71" s="32">
        <v>1.72</v>
      </c>
      <c r="AG71" s="32">
        <v>1.72</v>
      </c>
      <c r="AH71" s="32">
        <v>1.72</v>
      </c>
      <c r="AI71" s="32">
        <v>1.72</v>
      </c>
      <c r="AJ71" s="32">
        <v>1.72</v>
      </c>
      <c r="AK71" s="32">
        <v>1.71</v>
      </c>
      <c r="AL71" s="32">
        <v>1.71</v>
      </c>
      <c r="AM71" s="32">
        <v>1.71</v>
      </c>
      <c r="AN71" s="32">
        <v>1.71</v>
      </c>
      <c r="AO71" s="32">
        <v>1.71</v>
      </c>
      <c r="AP71" s="32">
        <v>1.71</v>
      </c>
      <c r="AQ71" s="32">
        <v>1.71</v>
      </c>
      <c r="AR71" s="32">
        <v>1.7</v>
      </c>
      <c r="AS71" s="32">
        <v>1.7</v>
      </c>
      <c r="AT71" s="32">
        <v>1.7</v>
      </c>
      <c r="AU71" s="32">
        <v>1.7</v>
      </c>
      <c r="AV71" s="32">
        <v>1.7</v>
      </c>
      <c r="AW71" s="32">
        <v>1.7</v>
      </c>
      <c r="AX71" s="32">
        <v>1.7</v>
      </c>
      <c r="AY71" s="32">
        <v>1.7</v>
      </c>
      <c r="AZ71" s="32">
        <v>1.7</v>
      </c>
      <c r="BA71" s="32">
        <v>1.7</v>
      </c>
      <c r="BB71" s="32">
        <v>1.7</v>
      </c>
      <c r="BC71" s="32">
        <v>1.7</v>
      </c>
      <c r="BD71" s="32">
        <v>1.7</v>
      </c>
      <c r="BE71" s="19"/>
    </row>
    <row r="72" spans="1:57" ht="13.5" customHeight="1">
      <c r="A72" s="8"/>
      <c r="B72" s="18"/>
      <c r="C72" s="37" t="s">
        <v>78</v>
      </c>
      <c r="D72" s="32">
        <v>10.1</v>
      </c>
      <c r="E72" s="32">
        <v>10.1</v>
      </c>
      <c r="F72" s="32">
        <v>10.1</v>
      </c>
      <c r="G72" s="32">
        <v>10.1</v>
      </c>
      <c r="H72" s="32">
        <v>9.92</v>
      </c>
      <c r="I72" s="32">
        <v>9.75</v>
      </c>
      <c r="J72" s="32">
        <v>9.59</v>
      </c>
      <c r="K72" s="32">
        <v>9.43</v>
      </c>
      <c r="L72" s="32">
        <v>9.2799999999999994</v>
      </c>
      <c r="M72" s="32">
        <v>9.14</v>
      </c>
      <c r="N72" s="32">
        <v>9.01</v>
      </c>
      <c r="O72" s="32">
        <v>8.89</v>
      </c>
      <c r="P72" s="32">
        <v>8.77</v>
      </c>
      <c r="Q72" s="32">
        <v>8.66</v>
      </c>
      <c r="R72" s="32">
        <v>8.56</v>
      </c>
      <c r="S72" s="32">
        <v>8.4600000000000009</v>
      </c>
      <c r="T72" s="32">
        <v>8.3699999999999992</v>
      </c>
      <c r="U72" s="32">
        <v>8.2799999999999994</v>
      </c>
      <c r="V72" s="32">
        <v>8.1999999999999993</v>
      </c>
      <c r="W72" s="32">
        <v>8.1300000000000008</v>
      </c>
      <c r="X72" s="32">
        <v>8.06</v>
      </c>
      <c r="Y72" s="32">
        <v>8</v>
      </c>
      <c r="Z72" s="32">
        <v>7.94</v>
      </c>
      <c r="AA72" s="32">
        <v>7.89</v>
      </c>
      <c r="AB72" s="32">
        <v>7.84</v>
      </c>
      <c r="AC72" s="32">
        <v>7.8</v>
      </c>
      <c r="AD72" s="32">
        <v>7.76</v>
      </c>
      <c r="AE72" s="32">
        <v>7.73</v>
      </c>
      <c r="AF72" s="32">
        <v>7.7</v>
      </c>
      <c r="AG72" s="32">
        <v>7.68</v>
      </c>
      <c r="AH72" s="32">
        <v>7.66</v>
      </c>
      <c r="AI72" s="32">
        <v>7.64</v>
      </c>
      <c r="AJ72" s="32">
        <v>7.64</v>
      </c>
      <c r="AK72" s="32">
        <v>7.63</v>
      </c>
      <c r="AL72" s="32">
        <v>7.62</v>
      </c>
      <c r="AM72" s="32">
        <v>7.62</v>
      </c>
      <c r="AN72" s="32">
        <v>7.61</v>
      </c>
      <c r="AO72" s="32">
        <v>7.61</v>
      </c>
      <c r="AP72" s="32">
        <v>7.61</v>
      </c>
      <c r="AQ72" s="32">
        <v>7.61</v>
      </c>
      <c r="AR72" s="32">
        <v>7.61</v>
      </c>
      <c r="AS72" s="32">
        <v>7.61</v>
      </c>
      <c r="AT72" s="32">
        <v>7.61</v>
      </c>
      <c r="AU72" s="32">
        <v>7.61</v>
      </c>
      <c r="AV72" s="32">
        <v>7.61</v>
      </c>
      <c r="AW72" s="32">
        <v>7.61</v>
      </c>
      <c r="AX72" s="32">
        <v>7.6</v>
      </c>
      <c r="AY72" s="32">
        <v>7.6</v>
      </c>
      <c r="AZ72" s="32">
        <v>7.6</v>
      </c>
      <c r="BA72" s="32">
        <v>7.6</v>
      </c>
      <c r="BB72" s="32">
        <v>7.6</v>
      </c>
      <c r="BC72" s="32">
        <v>7.6</v>
      </c>
      <c r="BD72" s="32">
        <v>7.6</v>
      </c>
      <c r="BE72" s="19"/>
    </row>
    <row r="73" spans="1:57" ht="13.5" customHeight="1">
      <c r="A73" s="8"/>
      <c r="B73" s="18"/>
      <c r="C73" s="37" t="s">
        <v>142</v>
      </c>
      <c r="D73" s="32">
        <v>6.8</v>
      </c>
      <c r="E73" s="32">
        <v>6.74</v>
      </c>
      <c r="F73" s="32">
        <v>6.72</v>
      </c>
      <c r="G73" s="32">
        <v>6.72</v>
      </c>
      <c r="H73" s="32">
        <v>6.63</v>
      </c>
      <c r="I73" s="32">
        <v>6.54</v>
      </c>
      <c r="J73" s="32">
        <v>6.46</v>
      </c>
      <c r="K73" s="32">
        <v>6.38</v>
      </c>
      <c r="L73" s="32">
        <v>6.31</v>
      </c>
      <c r="M73" s="32">
        <v>6.24</v>
      </c>
      <c r="N73" s="32">
        <v>6.17</v>
      </c>
      <c r="O73" s="32">
        <v>6.11</v>
      </c>
      <c r="P73" s="32">
        <v>6.05</v>
      </c>
      <c r="Q73" s="32">
        <v>6</v>
      </c>
      <c r="R73" s="32">
        <v>5.94</v>
      </c>
      <c r="S73" s="32">
        <v>5.89</v>
      </c>
      <c r="T73" s="32">
        <v>5.85</v>
      </c>
      <c r="U73" s="32">
        <v>5.75</v>
      </c>
      <c r="V73" s="32">
        <v>5.69</v>
      </c>
      <c r="W73" s="32">
        <v>5.66</v>
      </c>
      <c r="X73" s="32">
        <v>5.62</v>
      </c>
      <c r="Y73" s="32">
        <v>5.59</v>
      </c>
      <c r="Z73" s="32">
        <v>5.56</v>
      </c>
      <c r="AA73" s="32">
        <v>5.54</v>
      </c>
      <c r="AB73" s="32">
        <v>5.51</v>
      </c>
      <c r="AC73" s="32">
        <v>5.49</v>
      </c>
      <c r="AD73" s="32">
        <v>5.47</v>
      </c>
      <c r="AE73" s="32">
        <v>5.41</v>
      </c>
      <c r="AF73" s="32">
        <v>5.38</v>
      </c>
      <c r="AG73" s="32">
        <v>5.37</v>
      </c>
      <c r="AH73" s="32">
        <v>5.36</v>
      </c>
      <c r="AI73" s="32">
        <v>5.35</v>
      </c>
      <c r="AJ73" s="32">
        <v>5.34</v>
      </c>
      <c r="AK73" s="32">
        <v>5.34</v>
      </c>
      <c r="AL73" s="32">
        <v>5.34</v>
      </c>
      <c r="AM73" s="32">
        <v>5.33</v>
      </c>
      <c r="AN73" s="32">
        <v>5.33</v>
      </c>
      <c r="AO73" s="32">
        <v>5.33</v>
      </c>
      <c r="AP73" s="32">
        <v>5.33</v>
      </c>
      <c r="AQ73" s="32">
        <v>5.33</v>
      </c>
      <c r="AR73" s="32">
        <v>5.33</v>
      </c>
      <c r="AS73" s="32">
        <v>5.33</v>
      </c>
      <c r="AT73" s="32">
        <v>5.33</v>
      </c>
      <c r="AU73" s="32">
        <v>5.33</v>
      </c>
      <c r="AV73" s="32">
        <v>5.32</v>
      </c>
      <c r="AW73" s="32">
        <v>5.32</v>
      </c>
      <c r="AX73" s="32">
        <v>5.32</v>
      </c>
      <c r="AY73" s="32">
        <v>5.32</v>
      </c>
      <c r="AZ73" s="32">
        <v>5.32</v>
      </c>
      <c r="BA73" s="32">
        <v>5.32</v>
      </c>
      <c r="BB73" s="32">
        <v>5.32</v>
      </c>
      <c r="BC73" s="32">
        <v>5.32</v>
      </c>
      <c r="BD73" s="32">
        <v>5.32</v>
      </c>
      <c r="BE73" s="19"/>
    </row>
    <row r="74" spans="1:57" ht="13.5" customHeight="1">
      <c r="A74" s="8"/>
      <c r="B74" s="18"/>
      <c r="C74" s="37" t="s">
        <v>134</v>
      </c>
      <c r="D74" s="39">
        <v>5.030752294</v>
      </c>
      <c r="E74" s="39">
        <v>4.9792799280000004</v>
      </c>
      <c r="F74" s="39">
        <v>4.9574422609999997</v>
      </c>
      <c r="G74" s="39">
        <v>4.9503799050000001</v>
      </c>
      <c r="H74" s="39">
        <v>4.8771124029999999</v>
      </c>
      <c r="I74" s="39">
        <v>4.8040340720000003</v>
      </c>
      <c r="J74" s="39">
        <v>4.7384800189999998</v>
      </c>
      <c r="K74" s="39">
        <v>4.6730941179999999</v>
      </c>
      <c r="L74" s="39">
        <v>4.6151904569999997</v>
      </c>
      <c r="M74" s="39">
        <v>4.5574339290000001</v>
      </c>
      <c r="N74" s="39">
        <v>4.499824533</v>
      </c>
      <c r="O74" s="39">
        <v>4.4496448309999996</v>
      </c>
      <c r="P74" s="39">
        <v>4.3995912419999996</v>
      </c>
      <c r="Q74" s="39">
        <v>4.3569253090000002</v>
      </c>
      <c r="R74" s="39">
        <v>4.307113438</v>
      </c>
      <c r="S74" s="39">
        <v>4.2646682030000003</v>
      </c>
      <c r="T74" s="39">
        <v>4.2295580770000001</v>
      </c>
      <c r="U74" s="39">
        <v>4.1512150009999997</v>
      </c>
      <c r="V74" s="39">
        <v>4.1019180930000001</v>
      </c>
      <c r="W74" s="39">
        <v>4.074342755</v>
      </c>
      <c r="X74" s="39">
        <v>4.0396424980000001</v>
      </c>
      <c r="Y74" s="39">
        <v>4.0122037830000004</v>
      </c>
      <c r="Z74" s="39">
        <v>3.9848281239999999</v>
      </c>
      <c r="AA74" s="39">
        <v>3.9646719699999999</v>
      </c>
      <c r="AB74" s="39">
        <v>3.9374119159999998</v>
      </c>
      <c r="AC74" s="39">
        <v>3.9173503470000002</v>
      </c>
      <c r="AD74" s="39">
        <v>3.8973308160000002</v>
      </c>
      <c r="AE74" s="39">
        <v>3.8488956839999999</v>
      </c>
      <c r="AF74" s="39">
        <v>3.8218983660000001</v>
      </c>
      <c r="AG74" s="39">
        <v>3.8091508869999999</v>
      </c>
      <c r="AH74" s="39">
        <v>3.7964244269999998</v>
      </c>
      <c r="AI74" s="39">
        <v>3.7837189850000001</v>
      </c>
      <c r="AJ74" s="39">
        <v>3.7710345630000002</v>
      </c>
      <c r="AK74" s="39">
        <v>3.7654225120000002</v>
      </c>
      <c r="AL74" s="39">
        <v>3.7598104609999998</v>
      </c>
      <c r="AM74" s="39">
        <v>3.747168077</v>
      </c>
      <c r="AN74" s="39">
        <v>3.741566535</v>
      </c>
      <c r="AO74" s="39">
        <v>3.7359649940000002</v>
      </c>
      <c r="AP74" s="39">
        <v>3.7303634529999998</v>
      </c>
      <c r="AQ74" s="39">
        <v>3.724761912</v>
      </c>
      <c r="AR74" s="39">
        <v>3.7191603710000001</v>
      </c>
      <c r="AS74" s="39">
        <v>3.7135588290000001</v>
      </c>
      <c r="AT74" s="39">
        <v>3.7079572879999998</v>
      </c>
      <c r="AU74" s="39">
        <v>3.7023557469999999</v>
      </c>
      <c r="AV74" s="39">
        <v>3.6898184569999999</v>
      </c>
      <c r="AW74" s="39">
        <v>3.684227425</v>
      </c>
      <c r="AX74" s="39">
        <v>3.6786363930000001</v>
      </c>
      <c r="AY74" s="39">
        <v>3.6730453619999999</v>
      </c>
      <c r="AZ74" s="39">
        <v>3.66745433</v>
      </c>
      <c r="BA74" s="39">
        <v>3.6618632980000001</v>
      </c>
      <c r="BB74" s="39">
        <v>3.6562722660000002</v>
      </c>
      <c r="BC74" s="39">
        <v>3.650681235</v>
      </c>
      <c r="BD74" s="39">
        <v>3.6450902030000001</v>
      </c>
      <c r="BE74" s="19"/>
    </row>
    <row r="75" spans="1:57" ht="13.5" customHeight="1">
      <c r="A75" s="8"/>
      <c r="B75" s="18"/>
      <c r="C75" s="37" t="s">
        <v>143</v>
      </c>
      <c r="D75" s="39">
        <v>1.3677993879999999</v>
      </c>
      <c r="E75" s="39">
        <v>1.381525353</v>
      </c>
      <c r="F75" s="39">
        <v>1.38734873</v>
      </c>
      <c r="G75" s="39">
        <v>1.3892320250000001</v>
      </c>
      <c r="H75" s="39">
        <v>1.408770026</v>
      </c>
      <c r="I75" s="39">
        <v>1.428257581</v>
      </c>
      <c r="J75" s="39">
        <v>1.4457386619999999</v>
      </c>
      <c r="K75" s="39">
        <v>1.463174902</v>
      </c>
      <c r="L75" s="39">
        <v>1.4786158780000001</v>
      </c>
      <c r="M75" s="39">
        <v>1.4940176190000001</v>
      </c>
      <c r="N75" s="39">
        <v>1.5093801250000001</v>
      </c>
      <c r="O75" s="39">
        <v>1.522761378</v>
      </c>
      <c r="P75" s="39">
        <v>1.5361090019999999</v>
      </c>
      <c r="Q75" s="39">
        <v>1.5474865840000001</v>
      </c>
      <c r="R75" s="39">
        <v>1.56076975</v>
      </c>
      <c r="S75" s="39">
        <v>1.572088479</v>
      </c>
      <c r="T75" s="39">
        <v>1.5814511790000001</v>
      </c>
      <c r="U75" s="39">
        <v>1.602342666</v>
      </c>
      <c r="V75" s="39">
        <v>1.615488509</v>
      </c>
      <c r="W75" s="39">
        <v>1.622841932</v>
      </c>
      <c r="X75" s="39">
        <v>1.632095334</v>
      </c>
      <c r="Y75" s="39">
        <v>1.6394123249999999</v>
      </c>
      <c r="Z75" s="39">
        <v>1.6467125</v>
      </c>
      <c r="AA75" s="39">
        <v>1.6520874750000001</v>
      </c>
      <c r="AB75" s="39">
        <v>1.6593568219999999</v>
      </c>
      <c r="AC75" s="39">
        <v>1.664706574</v>
      </c>
      <c r="AD75" s="39">
        <v>1.6700451160000001</v>
      </c>
      <c r="AE75" s="39">
        <v>1.682961151</v>
      </c>
      <c r="AF75" s="39">
        <v>1.690160436</v>
      </c>
      <c r="AG75" s="39">
        <v>1.6935597630000001</v>
      </c>
      <c r="AH75" s="39">
        <v>1.696953486</v>
      </c>
      <c r="AI75" s="39">
        <v>1.7003416039999999</v>
      </c>
      <c r="AJ75" s="39">
        <v>1.7037241169999999</v>
      </c>
      <c r="AK75" s="39">
        <v>1.705220663</v>
      </c>
      <c r="AL75" s="39">
        <v>1.7067172100000001</v>
      </c>
      <c r="AM75" s="39">
        <v>1.7100885130000001</v>
      </c>
      <c r="AN75" s="39">
        <v>1.7115822570000001</v>
      </c>
      <c r="AO75" s="39">
        <v>1.713076002</v>
      </c>
      <c r="AP75" s="39">
        <v>1.714569746</v>
      </c>
      <c r="AQ75" s="39">
        <v>1.71606349</v>
      </c>
      <c r="AR75" s="39">
        <v>1.7175572349999999</v>
      </c>
      <c r="AS75" s="39">
        <v>1.7190509789999999</v>
      </c>
      <c r="AT75" s="39">
        <v>1.7205447229999999</v>
      </c>
      <c r="AU75" s="39">
        <v>1.722038467</v>
      </c>
      <c r="AV75" s="39">
        <v>1.725381745</v>
      </c>
      <c r="AW75" s="39">
        <v>1.726872687</v>
      </c>
      <c r="AX75" s="39">
        <v>1.7283636280000001</v>
      </c>
      <c r="AY75" s="39">
        <v>1.7298545700000001</v>
      </c>
      <c r="AZ75" s="39">
        <v>1.7313455120000001</v>
      </c>
      <c r="BA75" s="39">
        <v>1.7328364540000001</v>
      </c>
      <c r="BB75" s="39">
        <v>1.7343273960000001</v>
      </c>
      <c r="BC75" s="39">
        <v>1.735818337</v>
      </c>
      <c r="BD75" s="39">
        <v>1.737309279</v>
      </c>
      <c r="BE75" s="19"/>
    </row>
    <row r="76" spans="1:57" ht="13.5" customHeight="1">
      <c r="A76" s="8"/>
      <c r="B76" s="18"/>
      <c r="C76" s="37" t="s">
        <v>80</v>
      </c>
      <c r="D76" s="32">
        <v>5.83</v>
      </c>
      <c r="E76" s="32">
        <v>5.83</v>
      </c>
      <c r="F76" s="32">
        <v>5.83</v>
      </c>
      <c r="G76" s="32">
        <v>5.83</v>
      </c>
      <c r="H76" s="32">
        <v>5.81</v>
      </c>
      <c r="I76" s="32">
        <v>5.79</v>
      </c>
      <c r="J76" s="32">
        <v>5.76</v>
      </c>
      <c r="K76" s="32">
        <v>5.74</v>
      </c>
      <c r="L76" s="32">
        <v>5.72</v>
      </c>
      <c r="M76" s="32">
        <v>5.69</v>
      </c>
      <c r="N76" s="32">
        <v>5.67</v>
      </c>
      <c r="O76" s="32">
        <v>5.65</v>
      </c>
      <c r="P76" s="32">
        <v>5.62</v>
      </c>
      <c r="Q76" s="32">
        <v>5.55</v>
      </c>
      <c r="R76" s="32">
        <v>5.5</v>
      </c>
      <c r="S76" s="32">
        <v>5.43</v>
      </c>
      <c r="T76" s="32">
        <v>5.37</v>
      </c>
      <c r="U76" s="32">
        <v>5.34</v>
      </c>
      <c r="V76" s="32">
        <v>5.32</v>
      </c>
      <c r="W76" s="32">
        <v>5.3</v>
      </c>
      <c r="X76" s="32">
        <v>5.29</v>
      </c>
      <c r="Y76" s="32">
        <v>5.26</v>
      </c>
      <c r="Z76" s="32">
        <v>5.24</v>
      </c>
      <c r="AA76" s="32">
        <v>5.22</v>
      </c>
      <c r="AB76" s="32">
        <v>5.19</v>
      </c>
      <c r="AC76" s="32">
        <v>5.17</v>
      </c>
      <c r="AD76" s="32">
        <v>5.16</v>
      </c>
      <c r="AE76" s="32">
        <v>5.14</v>
      </c>
      <c r="AF76" s="32">
        <v>5.1100000000000003</v>
      </c>
      <c r="AG76" s="32">
        <v>5.09</v>
      </c>
      <c r="AH76" s="32">
        <v>5.07</v>
      </c>
      <c r="AI76" s="32">
        <v>5.04</v>
      </c>
      <c r="AJ76" s="32">
        <v>5.03</v>
      </c>
      <c r="AK76" s="32">
        <v>5.03</v>
      </c>
      <c r="AL76" s="32">
        <v>5.0199999999999996</v>
      </c>
      <c r="AM76" s="32">
        <v>5.0199999999999996</v>
      </c>
      <c r="AN76" s="32">
        <v>5.01</v>
      </c>
      <c r="AO76" s="32">
        <v>5.01</v>
      </c>
      <c r="AP76" s="32">
        <v>5</v>
      </c>
      <c r="AQ76" s="32">
        <v>5</v>
      </c>
      <c r="AR76" s="32">
        <v>4.99</v>
      </c>
      <c r="AS76" s="32">
        <v>4.99</v>
      </c>
      <c r="AT76" s="32">
        <v>4.9800000000000004</v>
      </c>
      <c r="AU76" s="32">
        <v>4.9800000000000004</v>
      </c>
      <c r="AV76" s="32">
        <v>4.9800000000000004</v>
      </c>
      <c r="AW76" s="32">
        <v>4.9800000000000004</v>
      </c>
      <c r="AX76" s="32">
        <v>4.9800000000000004</v>
      </c>
      <c r="AY76" s="32">
        <v>4.9800000000000004</v>
      </c>
      <c r="AZ76" s="32">
        <v>4.97</v>
      </c>
      <c r="BA76" s="32">
        <v>4.97</v>
      </c>
      <c r="BB76" s="32">
        <v>4.97</v>
      </c>
      <c r="BC76" s="32">
        <v>4.97</v>
      </c>
      <c r="BD76" s="32">
        <v>4.97</v>
      </c>
      <c r="BE76" s="19"/>
    </row>
    <row r="77" spans="1:57" ht="13.5" customHeight="1">
      <c r="A77" s="8"/>
      <c r="B77" s="18"/>
      <c r="C77" s="37" t="s">
        <v>81</v>
      </c>
      <c r="D77" s="32">
        <v>9.0299999999999994</v>
      </c>
      <c r="E77" s="32">
        <v>9.0299999999999994</v>
      </c>
      <c r="F77" s="32">
        <v>9.0299999999999994</v>
      </c>
      <c r="G77" s="32">
        <v>9.0299999999999994</v>
      </c>
      <c r="H77" s="32">
        <v>8.8699999999999992</v>
      </c>
      <c r="I77" s="32">
        <v>8.7100000000000009</v>
      </c>
      <c r="J77" s="32">
        <v>8.5500000000000007</v>
      </c>
      <c r="K77" s="32">
        <v>8.39</v>
      </c>
      <c r="L77" s="32">
        <v>8.26</v>
      </c>
      <c r="M77" s="32">
        <v>8.1199999999999992</v>
      </c>
      <c r="N77" s="32">
        <v>7.99</v>
      </c>
      <c r="O77" s="32">
        <v>7.85</v>
      </c>
      <c r="P77" s="32">
        <v>7.72</v>
      </c>
      <c r="Q77" s="32">
        <v>7.57</v>
      </c>
      <c r="R77" s="32">
        <v>7.44</v>
      </c>
      <c r="S77" s="32">
        <v>7.29</v>
      </c>
      <c r="T77" s="32">
        <v>7.16</v>
      </c>
      <c r="U77" s="32">
        <v>7.01</v>
      </c>
      <c r="V77" s="32">
        <v>6.9</v>
      </c>
      <c r="W77" s="32">
        <v>6.78</v>
      </c>
      <c r="X77" s="32">
        <v>6.67</v>
      </c>
      <c r="Y77" s="32">
        <v>6.54</v>
      </c>
      <c r="Z77" s="32">
        <v>6.43</v>
      </c>
      <c r="AA77" s="32">
        <v>6.34</v>
      </c>
      <c r="AB77" s="32">
        <v>6.23</v>
      </c>
      <c r="AC77" s="32">
        <v>6.13</v>
      </c>
      <c r="AD77" s="32">
        <v>6.03</v>
      </c>
      <c r="AE77" s="32">
        <v>5.93</v>
      </c>
      <c r="AF77" s="32">
        <v>5.84</v>
      </c>
      <c r="AG77" s="32">
        <v>5.74</v>
      </c>
      <c r="AH77" s="32">
        <v>5.64</v>
      </c>
      <c r="AI77" s="32">
        <v>5.53</v>
      </c>
      <c r="AJ77" s="32">
        <v>5.43</v>
      </c>
      <c r="AK77" s="32">
        <v>5.39</v>
      </c>
      <c r="AL77" s="32">
        <v>5.35</v>
      </c>
      <c r="AM77" s="32">
        <v>5.3</v>
      </c>
      <c r="AN77" s="32">
        <v>5.26</v>
      </c>
      <c r="AO77" s="32">
        <v>5.22</v>
      </c>
      <c r="AP77" s="32">
        <v>5.18</v>
      </c>
      <c r="AQ77" s="32">
        <v>5.14</v>
      </c>
      <c r="AR77" s="32">
        <v>5.09</v>
      </c>
      <c r="AS77" s="32">
        <v>5.05</v>
      </c>
      <c r="AT77" s="32">
        <v>5.01</v>
      </c>
      <c r="AU77" s="32">
        <v>4.99</v>
      </c>
      <c r="AV77" s="32">
        <v>4.97</v>
      </c>
      <c r="AW77" s="32">
        <v>4.95</v>
      </c>
      <c r="AX77" s="32">
        <v>4.93</v>
      </c>
      <c r="AY77" s="32">
        <v>4.91</v>
      </c>
      <c r="AZ77" s="32">
        <v>4.8899999999999997</v>
      </c>
      <c r="BA77" s="32">
        <v>4.87</v>
      </c>
      <c r="BB77" s="32">
        <v>4.8499999999999996</v>
      </c>
      <c r="BC77" s="32">
        <v>4.83</v>
      </c>
      <c r="BD77" s="32">
        <v>4.8099999999999996</v>
      </c>
      <c r="BE77" s="19"/>
    </row>
    <row r="78" spans="1:57" ht="13.5" customHeight="1">
      <c r="A78" s="8"/>
      <c r="B78" s="18"/>
      <c r="C78" s="37" t="s">
        <v>144</v>
      </c>
      <c r="D78" s="32">
        <v>13.05</v>
      </c>
      <c r="E78" s="32">
        <v>13.05</v>
      </c>
      <c r="F78" s="32">
        <v>13.05</v>
      </c>
      <c r="G78" s="32">
        <v>13.05</v>
      </c>
      <c r="H78" s="32">
        <v>12.81</v>
      </c>
      <c r="I78" s="32">
        <v>12.59</v>
      </c>
      <c r="J78" s="32">
        <v>12.38</v>
      </c>
      <c r="K78" s="32">
        <v>12.18</v>
      </c>
      <c r="L78" s="32">
        <v>11.99</v>
      </c>
      <c r="M78" s="32">
        <v>11.81</v>
      </c>
      <c r="N78" s="32">
        <v>11.64</v>
      </c>
      <c r="O78" s="32">
        <v>11.48</v>
      </c>
      <c r="P78" s="32">
        <v>11.32</v>
      </c>
      <c r="Q78" s="32">
        <v>11.18</v>
      </c>
      <c r="R78" s="32">
        <v>11.05</v>
      </c>
      <c r="S78" s="32">
        <v>10.92</v>
      </c>
      <c r="T78" s="32">
        <v>10.8</v>
      </c>
      <c r="U78" s="32">
        <v>10.69</v>
      </c>
      <c r="V78" s="32">
        <v>10.59</v>
      </c>
      <c r="W78" s="32">
        <v>10.5</v>
      </c>
      <c r="X78" s="32">
        <v>10.41</v>
      </c>
      <c r="Y78" s="32">
        <v>10.33</v>
      </c>
      <c r="Z78" s="32">
        <v>10.25</v>
      </c>
      <c r="AA78" s="32">
        <v>10.18</v>
      </c>
      <c r="AB78" s="32">
        <v>10.119999999999999</v>
      </c>
      <c r="AC78" s="32">
        <v>10.07</v>
      </c>
      <c r="AD78" s="32">
        <v>10.02</v>
      </c>
      <c r="AE78" s="32">
        <v>9.98</v>
      </c>
      <c r="AF78" s="32">
        <v>9.94</v>
      </c>
      <c r="AG78" s="32">
        <v>9.91</v>
      </c>
      <c r="AH78" s="32">
        <v>9.89</v>
      </c>
      <c r="AI78" s="32">
        <v>9.8699999999999992</v>
      </c>
      <c r="AJ78" s="32">
        <v>9.86</v>
      </c>
      <c r="AK78" s="32">
        <v>9.85</v>
      </c>
      <c r="AL78" s="32">
        <v>9.84</v>
      </c>
      <c r="AM78" s="32">
        <v>9.84</v>
      </c>
      <c r="AN78" s="32">
        <v>9.83</v>
      </c>
      <c r="AO78" s="32">
        <v>9.83</v>
      </c>
      <c r="AP78" s="32">
        <v>9.83</v>
      </c>
      <c r="AQ78" s="32">
        <v>9.83</v>
      </c>
      <c r="AR78" s="32">
        <v>9.82</v>
      </c>
      <c r="AS78" s="32">
        <v>9.82</v>
      </c>
      <c r="AT78" s="32">
        <v>9.82</v>
      </c>
      <c r="AU78" s="32">
        <v>9.82</v>
      </c>
      <c r="AV78" s="32">
        <v>9.82</v>
      </c>
      <c r="AW78" s="32">
        <v>9.82</v>
      </c>
      <c r="AX78" s="32">
        <v>9.82</v>
      </c>
      <c r="AY78" s="32">
        <v>9.82</v>
      </c>
      <c r="AZ78" s="32">
        <v>9.82</v>
      </c>
      <c r="BA78" s="32">
        <v>9.82</v>
      </c>
      <c r="BB78" s="32">
        <v>9.82</v>
      </c>
      <c r="BC78" s="32">
        <v>9.82</v>
      </c>
      <c r="BD78" s="32">
        <v>9.82</v>
      </c>
      <c r="BE78" s="19"/>
    </row>
    <row r="79" spans="1:57" ht="13.5" customHeight="1">
      <c r="A79" s="8"/>
      <c r="B79" s="18"/>
      <c r="C79" s="37" t="s">
        <v>145</v>
      </c>
      <c r="D79" s="32">
        <v>3.43</v>
      </c>
      <c r="E79" s="32">
        <v>3.31</v>
      </c>
      <c r="F79" s="32">
        <v>3.28</v>
      </c>
      <c r="G79" s="32">
        <v>3.28</v>
      </c>
      <c r="H79" s="32">
        <v>3.28</v>
      </c>
      <c r="I79" s="32">
        <v>3.28</v>
      </c>
      <c r="J79" s="32">
        <v>3.28</v>
      </c>
      <c r="K79" s="32">
        <v>3.28</v>
      </c>
      <c r="L79" s="32">
        <v>3.28</v>
      </c>
      <c r="M79" s="32">
        <v>3.28</v>
      </c>
      <c r="N79" s="32">
        <v>3.28</v>
      </c>
      <c r="O79" s="32">
        <v>3.28</v>
      </c>
      <c r="P79" s="32">
        <v>3.28</v>
      </c>
      <c r="Q79" s="32">
        <v>3.28</v>
      </c>
      <c r="R79" s="32">
        <v>3.28</v>
      </c>
      <c r="S79" s="32">
        <v>3.28</v>
      </c>
      <c r="T79" s="32">
        <v>3.28</v>
      </c>
      <c r="U79" s="32">
        <v>3.17</v>
      </c>
      <c r="V79" s="32">
        <v>3.14</v>
      </c>
      <c r="W79" s="32">
        <v>3.14</v>
      </c>
      <c r="X79" s="32">
        <v>3.14</v>
      </c>
      <c r="Y79" s="32">
        <v>3.14</v>
      </c>
      <c r="Z79" s="32">
        <v>3.14</v>
      </c>
      <c r="AA79" s="32">
        <v>3.14</v>
      </c>
      <c r="AB79" s="32">
        <v>3.14</v>
      </c>
      <c r="AC79" s="32">
        <v>3.14</v>
      </c>
      <c r="AD79" s="32">
        <v>3.14</v>
      </c>
      <c r="AE79" s="32">
        <v>3.04</v>
      </c>
      <c r="AF79" s="32">
        <v>3.01</v>
      </c>
      <c r="AG79" s="32">
        <v>3.01</v>
      </c>
      <c r="AH79" s="32">
        <v>3.01</v>
      </c>
      <c r="AI79" s="32">
        <v>3.01</v>
      </c>
      <c r="AJ79" s="32">
        <v>3.01</v>
      </c>
      <c r="AK79" s="32">
        <v>3.01</v>
      </c>
      <c r="AL79" s="32">
        <v>3.01</v>
      </c>
      <c r="AM79" s="32">
        <v>3</v>
      </c>
      <c r="AN79" s="32">
        <v>3</v>
      </c>
      <c r="AO79" s="32">
        <v>3</v>
      </c>
      <c r="AP79" s="32">
        <v>3</v>
      </c>
      <c r="AQ79" s="32">
        <v>3</v>
      </c>
      <c r="AR79" s="32">
        <v>3</v>
      </c>
      <c r="AS79" s="32">
        <v>3</v>
      </c>
      <c r="AT79" s="32">
        <v>3</v>
      </c>
      <c r="AU79" s="32">
        <v>3</v>
      </c>
      <c r="AV79" s="32">
        <v>3</v>
      </c>
      <c r="AW79" s="32">
        <v>2.99</v>
      </c>
      <c r="AX79" s="32">
        <v>2.99</v>
      </c>
      <c r="AY79" s="32">
        <v>2.99</v>
      </c>
      <c r="AZ79" s="32">
        <v>2.99</v>
      </c>
      <c r="BA79" s="32">
        <v>2.99</v>
      </c>
      <c r="BB79" s="32">
        <v>2.99</v>
      </c>
      <c r="BC79" s="32">
        <v>2.99</v>
      </c>
      <c r="BD79" s="32">
        <v>2.99</v>
      </c>
      <c r="BE79" s="19"/>
    </row>
    <row r="80" spans="1:57" ht="13.5" customHeight="1">
      <c r="A80" s="8"/>
      <c r="B80" s="18"/>
      <c r="C80" s="37" t="s">
        <v>83</v>
      </c>
      <c r="D80" s="32">
        <v>10.16</v>
      </c>
      <c r="E80" s="32">
        <v>10.16</v>
      </c>
      <c r="F80" s="32">
        <v>10.16</v>
      </c>
      <c r="G80" s="32">
        <v>10.16</v>
      </c>
      <c r="H80" s="32">
        <v>9.98</v>
      </c>
      <c r="I80" s="32">
        <v>9.81</v>
      </c>
      <c r="J80" s="32">
        <v>9.64</v>
      </c>
      <c r="K80" s="32">
        <v>9.48</v>
      </c>
      <c r="L80" s="32">
        <v>9.34</v>
      </c>
      <c r="M80" s="32">
        <v>9.1999999999999993</v>
      </c>
      <c r="N80" s="32">
        <v>9.06</v>
      </c>
      <c r="O80" s="32">
        <v>8.94</v>
      </c>
      <c r="P80" s="32">
        <v>8.82</v>
      </c>
      <c r="Q80" s="32">
        <v>8.7100000000000009</v>
      </c>
      <c r="R80" s="32">
        <v>8.61</v>
      </c>
      <c r="S80" s="32">
        <v>8.51</v>
      </c>
      <c r="T80" s="32">
        <v>8.42</v>
      </c>
      <c r="U80" s="32">
        <v>8.33</v>
      </c>
      <c r="V80" s="32">
        <v>8.25</v>
      </c>
      <c r="W80" s="32">
        <v>8.18</v>
      </c>
      <c r="X80" s="32">
        <v>8.11</v>
      </c>
      <c r="Y80" s="32">
        <v>8.0399999999999991</v>
      </c>
      <c r="Z80" s="32">
        <v>7.99</v>
      </c>
      <c r="AA80" s="32">
        <v>7.93</v>
      </c>
      <c r="AB80" s="32">
        <v>7.89</v>
      </c>
      <c r="AC80" s="32">
        <v>7.84</v>
      </c>
      <c r="AD80" s="32">
        <v>7.81</v>
      </c>
      <c r="AE80" s="32">
        <v>7.77</v>
      </c>
      <c r="AF80" s="32">
        <v>7.74</v>
      </c>
      <c r="AG80" s="32">
        <v>7.72</v>
      </c>
      <c r="AH80" s="32">
        <v>7.7</v>
      </c>
      <c r="AI80" s="32">
        <v>7.69</v>
      </c>
      <c r="AJ80" s="32">
        <v>7.68</v>
      </c>
      <c r="AK80" s="32">
        <v>7.67</v>
      </c>
      <c r="AL80" s="32">
        <v>7.67</v>
      </c>
      <c r="AM80" s="32">
        <v>7.66</v>
      </c>
      <c r="AN80" s="32">
        <v>7.66</v>
      </c>
      <c r="AO80" s="32">
        <v>7.66</v>
      </c>
      <c r="AP80" s="32">
        <v>7.66</v>
      </c>
      <c r="AQ80" s="32">
        <v>7.65</v>
      </c>
      <c r="AR80" s="32">
        <v>7.65</v>
      </c>
      <c r="AS80" s="32">
        <v>7.65</v>
      </c>
      <c r="AT80" s="32">
        <v>7.65</v>
      </c>
      <c r="AU80" s="32">
        <v>7.65</v>
      </c>
      <c r="AV80" s="32">
        <v>7.65</v>
      </c>
      <c r="AW80" s="32">
        <v>7.65</v>
      </c>
      <c r="AX80" s="32">
        <v>7.65</v>
      </c>
      <c r="AY80" s="32">
        <v>7.65</v>
      </c>
      <c r="AZ80" s="32">
        <v>7.65</v>
      </c>
      <c r="BA80" s="32">
        <v>7.65</v>
      </c>
      <c r="BB80" s="32">
        <v>7.65</v>
      </c>
      <c r="BC80" s="32">
        <v>7.65</v>
      </c>
      <c r="BD80" s="32">
        <v>7.65</v>
      </c>
      <c r="BE80" s="19"/>
    </row>
    <row r="81" spans="1:57" ht="13.5" customHeight="1">
      <c r="B81" s="18"/>
      <c r="C81" s="37" t="s">
        <v>84</v>
      </c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19"/>
    </row>
    <row r="82" spans="1:57" ht="13.5" customHeight="1">
      <c r="A82" s="8"/>
      <c r="B82" s="18"/>
      <c r="C82" s="40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19"/>
    </row>
    <row r="83" spans="1:57" ht="13.5" customHeight="1">
      <c r="A83" s="8"/>
      <c r="B83" s="18"/>
      <c r="C83" s="36" t="s">
        <v>24</v>
      </c>
      <c r="D83" s="32"/>
      <c r="E83" s="32"/>
      <c r="F83" s="3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19"/>
    </row>
    <row r="84" spans="1:57" ht="13.5" customHeight="1">
      <c r="A84" s="31">
        <v>1</v>
      </c>
      <c r="B84" s="18"/>
      <c r="C84" s="36" t="s">
        <v>26</v>
      </c>
      <c r="D84" s="32"/>
      <c r="E84" s="32"/>
      <c r="F84" s="3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19"/>
    </row>
    <row r="85" spans="1:57" ht="13.5" customHeight="1">
      <c r="A85" s="30"/>
      <c r="B85" s="18"/>
      <c r="C85" s="37" t="s">
        <v>27</v>
      </c>
      <c r="D85" s="32">
        <v>3</v>
      </c>
      <c r="E85" s="32">
        <v>4</v>
      </c>
      <c r="F85" s="32">
        <v>2</v>
      </c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19"/>
    </row>
    <row r="86" spans="1:57" ht="13.5" customHeight="1">
      <c r="A86" s="30"/>
      <c r="B86" s="18"/>
      <c r="C86" s="37" t="s">
        <v>29</v>
      </c>
      <c r="D86" s="32">
        <v>2</v>
      </c>
      <c r="E86" s="32">
        <v>2</v>
      </c>
      <c r="F86" s="32">
        <v>2</v>
      </c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19"/>
    </row>
    <row r="87" spans="1:57" ht="13.5" customHeight="1">
      <c r="A87" s="30"/>
      <c r="B87" s="18"/>
      <c r="C87" s="37" t="s">
        <v>30</v>
      </c>
      <c r="D87" s="32">
        <v>0</v>
      </c>
      <c r="E87" s="32">
        <v>0</v>
      </c>
      <c r="F87" s="32">
        <v>0</v>
      </c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19"/>
    </row>
    <row r="88" spans="1:57" ht="13.5" customHeight="1">
      <c r="A88" s="30"/>
      <c r="B88" s="18"/>
      <c r="C88" s="37" t="s">
        <v>31</v>
      </c>
      <c r="D88" s="32">
        <v>2</v>
      </c>
      <c r="E88" s="32">
        <v>2</v>
      </c>
      <c r="F88" s="32">
        <v>2</v>
      </c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19"/>
    </row>
    <row r="89" spans="1:57" ht="13.5" customHeight="1">
      <c r="A89" s="30"/>
      <c r="B89" s="18"/>
      <c r="C89" s="37" t="s">
        <v>32</v>
      </c>
      <c r="D89" s="32">
        <v>23006</v>
      </c>
      <c r="E89" s="32">
        <v>21865</v>
      </c>
      <c r="F89" s="32">
        <v>19463</v>
      </c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19"/>
    </row>
    <row r="90" spans="1:57" ht="13.5" customHeight="1">
      <c r="A90" s="30"/>
      <c r="B90" s="18"/>
      <c r="C90" s="37" t="s">
        <v>33</v>
      </c>
      <c r="D90" s="32">
        <v>29717</v>
      </c>
      <c r="E90" s="32">
        <v>24606</v>
      </c>
      <c r="F90" s="32">
        <v>23228</v>
      </c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19"/>
    </row>
    <row r="91" spans="1:57" ht="13.5" customHeight="1">
      <c r="A91" s="30"/>
      <c r="B91" s="18"/>
      <c r="C91" s="37" t="s">
        <v>34</v>
      </c>
      <c r="D91" s="32">
        <v>0</v>
      </c>
      <c r="E91" s="32">
        <v>0</v>
      </c>
      <c r="F91" s="32">
        <v>0</v>
      </c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19"/>
    </row>
    <row r="92" spans="1:57" ht="13.5" customHeight="1">
      <c r="A92" s="30"/>
      <c r="B92" s="18"/>
      <c r="C92" s="37" t="s">
        <v>35</v>
      </c>
      <c r="D92" s="32">
        <v>0</v>
      </c>
      <c r="E92" s="32">
        <v>0</v>
      </c>
      <c r="F92" s="32">
        <v>0</v>
      </c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19"/>
    </row>
    <row r="93" spans="1:57" ht="13.5" customHeight="1">
      <c r="A93" s="30"/>
      <c r="B93" s="18"/>
      <c r="C93" s="37" t="s">
        <v>36</v>
      </c>
      <c r="D93" s="32">
        <v>0</v>
      </c>
      <c r="E93" s="32">
        <v>0</v>
      </c>
      <c r="F93" s="32">
        <v>0</v>
      </c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19"/>
    </row>
    <row r="94" spans="1:57" ht="13.5" customHeight="1">
      <c r="A94" s="30"/>
      <c r="B94" s="18"/>
      <c r="C94" s="37" t="s">
        <v>37</v>
      </c>
      <c r="D94" s="32">
        <v>2</v>
      </c>
      <c r="E94" s="32">
        <v>0</v>
      </c>
      <c r="F94" s="32">
        <v>15</v>
      </c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19"/>
    </row>
    <row r="95" spans="1:57" ht="13.5" customHeight="1">
      <c r="A95" s="30"/>
      <c r="B95" s="18"/>
      <c r="C95" s="37" t="s">
        <v>38</v>
      </c>
      <c r="D95" s="32">
        <v>27566</v>
      </c>
      <c r="E95" s="32">
        <v>27234</v>
      </c>
      <c r="F95" s="32">
        <v>23612</v>
      </c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19"/>
    </row>
    <row r="96" spans="1:57" ht="13.5" customHeight="1">
      <c r="A96" s="30"/>
      <c r="B96" s="18"/>
      <c r="C96" s="37" t="s">
        <v>39</v>
      </c>
      <c r="D96" s="32">
        <v>271</v>
      </c>
      <c r="E96" s="32">
        <v>225</v>
      </c>
      <c r="F96" s="32">
        <v>170</v>
      </c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19"/>
    </row>
    <row r="97" spans="1:57" ht="13.5" customHeight="1">
      <c r="A97" s="30"/>
      <c r="B97" s="18"/>
      <c r="C97" s="37" t="s">
        <v>40</v>
      </c>
      <c r="D97" s="32">
        <v>1</v>
      </c>
      <c r="E97" s="32">
        <v>2</v>
      </c>
      <c r="F97" s="32">
        <v>3</v>
      </c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19"/>
    </row>
    <row r="98" spans="1:57" ht="13.5" customHeight="1">
      <c r="A98" s="30"/>
      <c r="B98" s="18"/>
      <c r="C98" s="37" t="s">
        <v>41</v>
      </c>
      <c r="D98" s="32">
        <v>5</v>
      </c>
      <c r="E98" s="32">
        <v>0</v>
      </c>
      <c r="F98" s="32">
        <v>3</v>
      </c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19"/>
    </row>
    <row r="99" spans="1:57" ht="13.5" customHeight="1">
      <c r="A99" s="30"/>
      <c r="B99" s="18"/>
      <c r="C99" s="37" t="s">
        <v>42</v>
      </c>
      <c r="D99" s="32">
        <v>64726</v>
      </c>
      <c r="E99" s="32">
        <v>63500</v>
      </c>
      <c r="F99" s="32">
        <v>58284</v>
      </c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19"/>
    </row>
    <row r="100" spans="1:57" ht="13.5" customHeight="1">
      <c r="A100" s="30"/>
      <c r="B100" s="18"/>
      <c r="C100" s="37" t="s">
        <v>43</v>
      </c>
      <c r="D100" s="32">
        <v>19</v>
      </c>
      <c r="E100" s="32">
        <v>31</v>
      </c>
      <c r="F100" s="32">
        <v>32</v>
      </c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19"/>
    </row>
    <row r="101" spans="1:57" ht="13.5" customHeight="1">
      <c r="A101" s="30"/>
      <c r="B101" s="18"/>
      <c r="C101" s="37" t="s">
        <v>44</v>
      </c>
      <c r="D101" s="32">
        <v>99</v>
      </c>
      <c r="E101" s="32">
        <v>205</v>
      </c>
      <c r="F101" s="32">
        <v>244</v>
      </c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19"/>
    </row>
    <row r="102" spans="1:57" ht="13.5" customHeight="1">
      <c r="A102" s="30"/>
      <c r="B102" s="18"/>
      <c r="C102" s="37" t="s">
        <v>45</v>
      </c>
      <c r="D102" s="32">
        <v>0</v>
      </c>
      <c r="E102" s="32">
        <v>3</v>
      </c>
      <c r="F102" s="32">
        <v>14</v>
      </c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19"/>
    </row>
    <row r="103" spans="1:57" ht="13.5" customHeight="1">
      <c r="A103" s="30"/>
      <c r="B103" s="18"/>
      <c r="C103" s="37" t="s">
        <v>46</v>
      </c>
      <c r="D103" s="32">
        <v>0</v>
      </c>
      <c r="E103" s="32">
        <v>0</v>
      </c>
      <c r="F103" s="32">
        <v>0</v>
      </c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19"/>
    </row>
    <row r="104" spans="1:57" ht="13.5" customHeight="1">
      <c r="A104" s="30"/>
      <c r="B104" s="18"/>
      <c r="C104" s="36" t="s">
        <v>47</v>
      </c>
      <c r="D104" s="32"/>
      <c r="E104" s="32"/>
      <c r="F104" s="3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19"/>
    </row>
    <row r="105" spans="1:57" ht="13.5" customHeight="1">
      <c r="A105" s="30"/>
      <c r="B105" s="18"/>
      <c r="C105" s="37" t="s">
        <v>48</v>
      </c>
      <c r="D105" s="44">
        <v>582326</v>
      </c>
      <c r="E105" s="44">
        <v>547548</v>
      </c>
      <c r="F105" s="44">
        <v>629219</v>
      </c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19"/>
    </row>
    <row r="106" spans="1:57" ht="13.5" customHeight="1">
      <c r="A106" s="30"/>
      <c r="B106" s="18"/>
      <c r="C106" s="37" t="s">
        <v>49</v>
      </c>
      <c r="D106" s="44">
        <v>4</v>
      </c>
      <c r="E106" s="44">
        <v>3</v>
      </c>
      <c r="F106" s="44">
        <v>5</v>
      </c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19"/>
    </row>
    <row r="107" spans="1:57" ht="13.5" customHeight="1">
      <c r="A107" s="30"/>
      <c r="B107" s="18"/>
      <c r="C107" s="37" t="s">
        <v>50</v>
      </c>
      <c r="D107" s="44">
        <v>132</v>
      </c>
      <c r="E107" s="44">
        <v>90</v>
      </c>
      <c r="F107" s="44">
        <v>74</v>
      </c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19"/>
    </row>
    <row r="108" spans="1:57" ht="13.5" customHeight="1">
      <c r="A108" s="30"/>
      <c r="B108" s="18"/>
      <c r="C108" s="37" t="s">
        <v>51</v>
      </c>
      <c r="D108" s="44">
        <v>10</v>
      </c>
      <c r="E108" s="44">
        <v>163</v>
      </c>
      <c r="F108" s="44">
        <v>252</v>
      </c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19"/>
    </row>
    <row r="109" spans="1:57" ht="13.5" customHeight="1">
      <c r="A109" s="30"/>
      <c r="B109" s="18"/>
      <c r="C109" s="37" t="s">
        <v>52</v>
      </c>
      <c r="D109" s="44">
        <v>30</v>
      </c>
      <c r="E109" s="44">
        <v>24</v>
      </c>
      <c r="F109" s="44">
        <v>31</v>
      </c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19"/>
    </row>
    <row r="110" spans="1:57" ht="13.5" customHeight="1">
      <c r="A110" s="30"/>
      <c r="B110" s="18"/>
      <c r="C110" s="37" t="s">
        <v>53</v>
      </c>
      <c r="D110" s="44">
        <v>6856</v>
      </c>
      <c r="E110" s="44">
        <v>7825</v>
      </c>
      <c r="F110" s="44">
        <v>7483</v>
      </c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19"/>
    </row>
    <row r="111" spans="1:57" ht="13.5" customHeight="1">
      <c r="A111" s="30"/>
      <c r="B111" s="18"/>
      <c r="C111" s="37" t="s">
        <v>54</v>
      </c>
      <c r="D111" s="44">
        <v>740364</v>
      </c>
      <c r="E111" s="44">
        <v>724931</v>
      </c>
      <c r="F111" s="44">
        <v>629382</v>
      </c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  <c r="BE111" s="19"/>
    </row>
    <row r="112" spans="1:57" ht="13.5" customHeight="1">
      <c r="A112" s="30"/>
      <c r="B112" s="18"/>
      <c r="C112" s="37" t="s">
        <v>55</v>
      </c>
      <c r="D112" s="44">
        <v>70</v>
      </c>
      <c r="E112" s="44">
        <v>54</v>
      </c>
      <c r="F112" s="44">
        <v>42</v>
      </c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19"/>
    </row>
    <row r="113" spans="1:57" ht="13.5" customHeight="1">
      <c r="A113" s="30"/>
      <c r="B113" s="18"/>
      <c r="C113" s="37" t="s">
        <v>56</v>
      </c>
      <c r="D113" s="44">
        <v>2805</v>
      </c>
      <c r="E113" s="44"/>
      <c r="F113" s="44">
        <v>3529</v>
      </c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2"/>
      <c r="BE113" s="19"/>
    </row>
    <row r="114" spans="1:57" ht="13.5" customHeight="1">
      <c r="A114" s="30"/>
      <c r="B114" s="18"/>
      <c r="C114" s="37" t="s">
        <v>57</v>
      </c>
      <c r="D114" s="44">
        <v>130</v>
      </c>
      <c r="E114" s="44">
        <v>138</v>
      </c>
      <c r="F114" s="44">
        <v>132</v>
      </c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19"/>
    </row>
    <row r="115" spans="1:57" ht="13.5" customHeight="1">
      <c r="A115" s="30"/>
      <c r="B115" s="18"/>
      <c r="C115" s="37" t="s">
        <v>58</v>
      </c>
      <c r="D115" s="44">
        <v>2605</v>
      </c>
      <c r="E115" s="44">
        <v>2357</v>
      </c>
      <c r="F115" s="44">
        <v>2490</v>
      </c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19"/>
    </row>
    <row r="116" spans="1:57" ht="13.5" customHeight="1">
      <c r="A116" s="30"/>
      <c r="B116" s="18"/>
      <c r="C116" s="37" t="s">
        <v>59</v>
      </c>
      <c r="D116" s="44">
        <v>28</v>
      </c>
      <c r="E116" s="44">
        <v>27</v>
      </c>
      <c r="F116" s="44">
        <v>22</v>
      </c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19"/>
    </row>
    <row r="117" spans="1:57" ht="13.5" customHeight="1">
      <c r="A117" s="30"/>
      <c r="B117" s="18"/>
      <c r="C117" s="37" t="s">
        <v>60</v>
      </c>
      <c r="D117" s="44">
        <v>384398</v>
      </c>
      <c r="E117" s="44">
        <v>379487</v>
      </c>
      <c r="F117" s="44">
        <v>385110</v>
      </c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19"/>
    </row>
    <row r="118" spans="1:57" ht="13.5" customHeight="1">
      <c r="A118" s="30"/>
      <c r="B118" s="18"/>
      <c r="C118" s="37" t="s">
        <v>61</v>
      </c>
      <c r="D118" s="44">
        <v>115</v>
      </c>
      <c r="E118" s="44">
        <v>99</v>
      </c>
      <c r="F118" s="44">
        <v>143</v>
      </c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19"/>
    </row>
    <row r="119" spans="1:57" ht="13.5" customHeight="1">
      <c r="A119" s="30"/>
      <c r="B119" s="18"/>
      <c r="C119" s="37" t="s">
        <v>62</v>
      </c>
      <c r="D119" s="44">
        <v>9007</v>
      </c>
      <c r="E119" s="44">
        <v>9052</v>
      </c>
      <c r="F119" s="44">
        <v>8943</v>
      </c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19"/>
    </row>
    <row r="120" spans="1:57" ht="13.5" customHeight="1">
      <c r="A120" s="30"/>
      <c r="B120" s="18"/>
      <c r="C120" s="37" t="s">
        <v>63</v>
      </c>
      <c r="D120" s="44">
        <v>77</v>
      </c>
      <c r="E120" s="44">
        <v>67</v>
      </c>
      <c r="F120" s="44">
        <v>74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19"/>
    </row>
    <row r="121" spans="1:57" ht="13.5" customHeight="1">
      <c r="A121" s="30"/>
      <c r="B121" s="18"/>
      <c r="C121" s="37" t="s">
        <v>64</v>
      </c>
      <c r="D121" s="44">
        <v>13</v>
      </c>
      <c r="E121" s="44">
        <v>11</v>
      </c>
      <c r="F121" s="44">
        <v>10</v>
      </c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19"/>
    </row>
    <row r="122" spans="1:57" ht="13.5" customHeight="1">
      <c r="A122" s="30"/>
      <c r="B122" s="18"/>
      <c r="C122" s="37" t="s">
        <v>65</v>
      </c>
      <c r="D122" s="44">
        <v>163368</v>
      </c>
      <c r="E122" s="44">
        <v>151271</v>
      </c>
      <c r="F122" s="44">
        <v>151708</v>
      </c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19"/>
    </row>
    <row r="123" spans="1:57" ht="13.5" customHeight="1">
      <c r="A123" s="30"/>
      <c r="B123" s="18"/>
      <c r="C123" s="37" t="s">
        <v>66</v>
      </c>
      <c r="D123" s="44">
        <v>6</v>
      </c>
      <c r="E123" s="44">
        <v>8</v>
      </c>
      <c r="F123" s="44">
        <v>26</v>
      </c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2"/>
      <c r="BE123" s="19"/>
    </row>
    <row r="124" spans="1:57" ht="13.5" customHeight="1">
      <c r="A124" s="30"/>
      <c r="B124" s="18"/>
      <c r="C124" s="37" t="s">
        <v>67</v>
      </c>
      <c r="D124" s="44">
        <v>48513</v>
      </c>
      <c r="E124" s="44">
        <v>49426</v>
      </c>
      <c r="F124" s="44">
        <v>51503</v>
      </c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19"/>
    </row>
    <row r="125" spans="1:57" ht="13.5" customHeight="1">
      <c r="A125" s="30"/>
      <c r="B125" s="18"/>
      <c r="C125" s="36" t="s">
        <v>68</v>
      </c>
      <c r="D125" s="32"/>
      <c r="E125" s="32"/>
      <c r="F125" s="3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2"/>
      <c r="BE125" s="19"/>
    </row>
    <row r="126" spans="1:57" ht="13.5" customHeight="1">
      <c r="A126" s="30"/>
      <c r="B126" s="18"/>
      <c r="C126" s="37" t="s">
        <v>69</v>
      </c>
      <c r="D126" s="32">
        <v>78</v>
      </c>
      <c r="E126" s="32">
        <v>69</v>
      </c>
      <c r="F126" s="32">
        <v>76</v>
      </c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19"/>
    </row>
    <row r="127" spans="1:57" ht="13.5" customHeight="1">
      <c r="A127" s="30"/>
      <c r="B127" s="18"/>
      <c r="C127" s="37" t="s">
        <v>70</v>
      </c>
      <c r="D127" s="32">
        <v>16</v>
      </c>
      <c r="E127" s="32">
        <v>12</v>
      </c>
      <c r="F127" s="32">
        <v>12</v>
      </c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19"/>
    </row>
    <row r="128" spans="1:57" ht="13.5" customHeight="1">
      <c r="A128" s="30"/>
      <c r="B128" s="18"/>
      <c r="C128" s="37" t="s">
        <v>71</v>
      </c>
      <c r="D128" s="32">
        <v>180701</v>
      </c>
      <c r="E128" s="32">
        <v>166251</v>
      </c>
      <c r="F128" s="32">
        <v>166654</v>
      </c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19"/>
    </row>
    <row r="129" spans="1:57" ht="13.5" customHeight="1">
      <c r="A129" s="30"/>
      <c r="B129" s="18"/>
      <c r="C129" s="37" t="s">
        <v>72</v>
      </c>
      <c r="D129" s="32">
        <v>13</v>
      </c>
      <c r="E129" s="32">
        <v>14</v>
      </c>
      <c r="F129" s="32">
        <v>34</v>
      </c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19"/>
    </row>
    <row r="130" spans="1:57" ht="13.5" customHeight="1">
      <c r="A130" s="30"/>
      <c r="B130" s="18"/>
      <c r="C130" s="37" t="s">
        <v>73</v>
      </c>
      <c r="D130" s="32">
        <v>87741</v>
      </c>
      <c r="E130" s="32">
        <v>87676</v>
      </c>
      <c r="F130" s="32">
        <v>90289</v>
      </c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19"/>
    </row>
    <row r="131" spans="1:57" ht="13.5" customHeight="1">
      <c r="A131" s="30"/>
      <c r="B131" s="18"/>
      <c r="C131" s="37" t="s">
        <v>74</v>
      </c>
      <c r="D131" s="32">
        <v>0</v>
      </c>
      <c r="E131" s="32">
        <v>0</v>
      </c>
      <c r="F131" s="32">
        <v>0</v>
      </c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19"/>
    </row>
    <row r="132" spans="1:57" ht="13.5" customHeight="1">
      <c r="A132" s="30"/>
      <c r="B132" s="18"/>
      <c r="C132" s="37" t="s">
        <v>75</v>
      </c>
      <c r="D132" s="32">
        <v>0</v>
      </c>
      <c r="E132" s="32">
        <v>0</v>
      </c>
      <c r="F132" s="32">
        <v>0</v>
      </c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19"/>
    </row>
    <row r="133" spans="1:57" ht="13.5" customHeight="1">
      <c r="A133" s="30"/>
      <c r="B133" s="18"/>
      <c r="C133" s="37" t="s">
        <v>76</v>
      </c>
      <c r="D133" s="32">
        <v>0</v>
      </c>
      <c r="E133" s="32">
        <v>0</v>
      </c>
      <c r="F133" s="32">
        <v>0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19"/>
    </row>
    <row r="134" spans="1:57" ht="13.5" customHeight="1">
      <c r="A134" s="30"/>
      <c r="B134" s="18"/>
      <c r="C134" s="37" t="s">
        <v>77</v>
      </c>
      <c r="D134" s="32">
        <v>0</v>
      </c>
      <c r="E134" s="32">
        <v>0</v>
      </c>
      <c r="F134" s="32">
        <v>0</v>
      </c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19"/>
    </row>
    <row r="135" spans="1:57" ht="13.5" customHeight="1">
      <c r="A135" s="30"/>
      <c r="B135" s="18"/>
      <c r="C135" s="37" t="s">
        <v>78</v>
      </c>
      <c r="D135" s="32">
        <v>70954</v>
      </c>
      <c r="E135" s="32">
        <v>66663</v>
      </c>
      <c r="F135" s="32">
        <v>66326</v>
      </c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19"/>
    </row>
    <row r="136" spans="1:57" ht="13.5" customHeight="1">
      <c r="A136" s="30"/>
      <c r="B136" s="18"/>
      <c r="C136" s="37" t="s">
        <v>79</v>
      </c>
      <c r="D136" s="32">
        <v>0</v>
      </c>
      <c r="E136" s="32">
        <v>0</v>
      </c>
      <c r="F136" s="32">
        <v>0</v>
      </c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19"/>
    </row>
    <row r="137" spans="1:57" ht="13.5" customHeight="1">
      <c r="A137" s="30"/>
      <c r="B137" s="18"/>
      <c r="C137" s="37" t="s">
        <v>80</v>
      </c>
      <c r="D137" s="32">
        <v>0</v>
      </c>
      <c r="E137" s="32">
        <v>0</v>
      </c>
      <c r="F137" s="32">
        <v>0</v>
      </c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19"/>
    </row>
    <row r="138" spans="1:57" ht="13.5" customHeight="1">
      <c r="A138" s="30"/>
      <c r="B138" s="18"/>
      <c r="C138" s="37" t="s">
        <v>81</v>
      </c>
      <c r="D138" s="32">
        <v>0</v>
      </c>
      <c r="E138" s="32">
        <v>0</v>
      </c>
      <c r="F138" s="32">
        <v>0</v>
      </c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19"/>
    </row>
    <row r="139" spans="1:57" ht="13.5" customHeight="1">
      <c r="A139" s="30"/>
      <c r="B139" s="18"/>
      <c r="C139" s="37" t="s">
        <v>82</v>
      </c>
      <c r="D139" s="32">
        <v>0</v>
      </c>
      <c r="E139" s="32">
        <v>0</v>
      </c>
      <c r="F139" s="32">
        <v>0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19"/>
    </row>
    <row r="140" spans="1:57" ht="13.5" customHeight="1">
      <c r="A140" s="30"/>
      <c r="B140" s="18"/>
      <c r="C140" s="37" t="s">
        <v>83</v>
      </c>
      <c r="D140" s="32">
        <v>36807</v>
      </c>
      <c r="E140" s="32">
        <v>34445</v>
      </c>
      <c r="F140" s="32">
        <v>34736</v>
      </c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19"/>
    </row>
    <row r="141" spans="1:57" ht="13.5" customHeight="1">
      <c r="A141" s="30"/>
      <c r="B141" s="18"/>
      <c r="C141" s="37" t="s">
        <v>84</v>
      </c>
      <c r="D141" s="32">
        <v>0</v>
      </c>
      <c r="E141" s="32">
        <v>0</v>
      </c>
      <c r="F141" s="32">
        <v>0</v>
      </c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19"/>
    </row>
    <row r="142" spans="1:57" ht="13.5" customHeight="1">
      <c r="A142" s="30"/>
      <c r="B142" s="18"/>
      <c r="C142" s="37"/>
      <c r="D142" s="32"/>
      <c r="E142" s="32"/>
      <c r="F142" s="3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19"/>
    </row>
    <row r="143" spans="1:57" ht="13.5" customHeight="1">
      <c r="A143" s="8"/>
      <c r="B143" s="18"/>
      <c r="C143" s="40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19"/>
    </row>
    <row r="144" spans="1:57" ht="13.5" customHeight="1">
      <c r="A144" s="8"/>
      <c r="B144" s="18"/>
      <c r="C144" s="36" t="s">
        <v>146</v>
      </c>
      <c r="D144" s="32"/>
      <c r="E144" s="32"/>
      <c r="F144" s="3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19"/>
    </row>
    <row r="145" spans="1:57" ht="13.5" customHeight="1">
      <c r="A145" s="31">
        <v>2</v>
      </c>
      <c r="B145" s="18"/>
      <c r="C145" s="36" t="s">
        <v>26</v>
      </c>
      <c r="D145" s="32"/>
      <c r="E145" s="32"/>
      <c r="F145" s="3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19"/>
    </row>
    <row r="146" spans="1:57" ht="13.5" customHeight="1">
      <c r="A146" s="30"/>
      <c r="B146" s="18"/>
      <c r="C146" s="37" t="s">
        <v>147</v>
      </c>
      <c r="D146" s="32">
        <v>8.39</v>
      </c>
      <c r="E146" s="32">
        <v>8.52</v>
      </c>
      <c r="F146" s="32">
        <v>7.06</v>
      </c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19"/>
    </row>
    <row r="147" spans="1:57" ht="13.5" customHeight="1">
      <c r="A147" s="30"/>
      <c r="B147" s="18"/>
      <c r="C147" s="37" t="s">
        <v>148</v>
      </c>
      <c r="D147" s="32">
        <v>0</v>
      </c>
      <c r="E147" s="32">
        <v>0</v>
      </c>
      <c r="F147" s="32">
        <v>0</v>
      </c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19"/>
    </row>
    <row r="148" spans="1:57" ht="13.5" customHeight="1">
      <c r="A148" s="30"/>
      <c r="B148" s="18"/>
      <c r="C148" s="37" t="s">
        <v>149</v>
      </c>
      <c r="D148" s="32">
        <v>0</v>
      </c>
      <c r="E148" s="32">
        <v>0</v>
      </c>
      <c r="F148" s="32">
        <v>0</v>
      </c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19"/>
    </row>
    <row r="149" spans="1:57" ht="13.5" customHeight="1">
      <c r="A149" s="30"/>
      <c r="B149" s="18"/>
      <c r="C149" s="37" t="s">
        <v>150</v>
      </c>
      <c r="D149" s="32">
        <v>0.04</v>
      </c>
      <c r="E149" s="32">
        <v>0.04</v>
      </c>
      <c r="F149" s="32">
        <v>0.04</v>
      </c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19"/>
    </row>
    <row r="150" spans="1:57" ht="13.5" customHeight="1">
      <c r="A150" s="30"/>
      <c r="B150" s="18"/>
      <c r="C150" s="37" t="s">
        <v>151</v>
      </c>
      <c r="D150" s="32">
        <v>2.04</v>
      </c>
      <c r="E150" s="32">
        <v>2.0699999999999998</v>
      </c>
      <c r="F150" s="32">
        <v>1.66</v>
      </c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19"/>
    </row>
    <row r="151" spans="1:57" ht="13.5" customHeight="1">
      <c r="A151" s="30"/>
      <c r="B151" s="18"/>
      <c r="C151" s="37"/>
      <c r="D151" s="32"/>
      <c r="E151" s="32"/>
      <c r="F151" s="3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19"/>
    </row>
    <row r="152" spans="1:57" ht="13.5" customHeight="1">
      <c r="A152" s="30"/>
      <c r="B152" s="18"/>
      <c r="C152" s="36" t="s">
        <v>47</v>
      </c>
      <c r="D152" s="32"/>
      <c r="E152" s="32"/>
      <c r="F152" s="3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19"/>
    </row>
    <row r="153" spans="1:57" ht="13.5" customHeight="1">
      <c r="A153" s="30"/>
      <c r="B153" s="18"/>
      <c r="C153" s="37" t="s">
        <v>147</v>
      </c>
      <c r="D153" s="32">
        <v>0.68</v>
      </c>
      <c r="E153" s="32">
        <v>0.69</v>
      </c>
      <c r="F153" s="32">
        <v>0.62</v>
      </c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19"/>
    </row>
    <row r="154" spans="1:57" ht="13.5" customHeight="1">
      <c r="A154" s="30"/>
      <c r="B154" s="18"/>
      <c r="C154" s="37" t="s">
        <v>148</v>
      </c>
      <c r="D154" s="32">
        <v>0.27</v>
      </c>
      <c r="E154" s="32">
        <v>0.3</v>
      </c>
      <c r="F154" s="32">
        <v>0.33</v>
      </c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19"/>
    </row>
    <row r="155" spans="1:57" ht="13.5" customHeight="1">
      <c r="A155" s="30"/>
      <c r="B155" s="18"/>
      <c r="C155" s="37" t="s">
        <v>149</v>
      </c>
      <c r="D155" s="32">
        <v>0</v>
      </c>
      <c r="E155" s="32">
        <v>0</v>
      </c>
      <c r="F155" s="32">
        <v>0</v>
      </c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19"/>
    </row>
    <row r="156" spans="1:57" ht="13.5" customHeight="1">
      <c r="A156" s="30"/>
      <c r="B156" s="18"/>
      <c r="C156" s="37" t="s">
        <v>150</v>
      </c>
      <c r="D156" s="32">
        <v>0</v>
      </c>
      <c r="E156" s="32">
        <v>0</v>
      </c>
      <c r="F156" s="32">
        <v>0</v>
      </c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19"/>
    </row>
    <row r="157" spans="1:57" ht="13.5" customHeight="1">
      <c r="A157" s="30"/>
      <c r="B157" s="18"/>
      <c r="C157" s="37" t="s">
        <v>151</v>
      </c>
      <c r="D157" s="32">
        <v>59.85</v>
      </c>
      <c r="E157" s="32">
        <v>60.82</v>
      </c>
      <c r="F157" s="32">
        <v>47.77</v>
      </c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19"/>
    </row>
    <row r="158" spans="1:57" ht="13.5" customHeight="1">
      <c r="A158" s="30"/>
      <c r="B158" s="18"/>
      <c r="C158" s="37"/>
      <c r="D158" s="32"/>
      <c r="E158" s="32"/>
      <c r="F158" s="3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19"/>
    </row>
    <row r="159" spans="1:57" ht="13.5" customHeight="1">
      <c r="A159" s="30"/>
      <c r="B159" s="18"/>
      <c r="C159" s="36" t="s">
        <v>152</v>
      </c>
      <c r="D159" s="32"/>
      <c r="E159" s="32"/>
      <c r="F159" s="3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19"/>
    </row>
    <row r="160" spans="1:57" ht="13.5" customHeight="1">
      <c r="A160" s="30"/>
      <c r="B160" s="18"/>
      <c r="C160" s="37" t="s">
        <v>147</v>
      </c>
      <c r="D160" s="32">
        <v>25.97</v>
      </c>
      <c r="E160" s="32">
        <v>26.39</v>
      </c>
      <c r="F160" s="32">
        <v>21.63</v>
      </c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19"/>
    </row>
    <row r="161" spans="1:57" ht="13.5" customHeight="1">
      <c r="A161" s="30"/>
      <c r="B161" s="18"/>
      <c r="C161" s="37" t="s">
        <v>148</v>
      </c>
      <c r="D161" s="32">
        <v>0</v>
      </c>
      <c r="E161" s="32">
        <v>0</v>
      </c>
      <c r="F161" s="32">
        <v>0</v>
      </c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19"/>
    </row>
    <row r="162" spans="1:57" ht="13.5" customHeight="1">
      <c r="A162" s="30"/>
      <c r="B162" s="18"/>
      <c r="C162" s="37" t="s">
        <v>149</v>
      </c>
      <c r="D162" s="32">
        <v>0</v>
      </c>
      <c r="E162" s="32">
        <v>0</v>
      </c>
      <c r="F162" s="32">
        <v>0</v>
      </c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19"/>
    </row>
    <row r="163" spans="1:57" ht="13.5" customHeight="1">
      <c r="A163" s="30"/>
      <c r="B163" s="18"/>
      <c r="C163" s="37" t="s">
        <v>150</v>
      </c>
      <c r="D163" s="32">
        <v>0</v>
      </c>
      <c r="E163" s="32">
        <v>0</v>
      </c>
      <c r="F163" s="32">
        <v>0</v>
      </c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19"/>
    </row>
    <row r="164" spans="1:57" ht="13.5" customHeight="1">
      <c r="A164" s="30"/>
      <c r="B164" s="18"/>
      <c r="C164" s="37" t="s">
        <v>151</v>
      </c>
      <c r="D164" s="32">
        <v>31.58</v>
      </c>
      <c r="E164" s="32">
        <v>32.090000000000003</v>
      </c>
      <c r="F164" s="32">
        <v>25.04</v>
      </c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19"/>
    </row>
    <row r="165" spans="1:57" ht="13.5" customHeight="1">
      <c r="A165" s="30"/>
      <c r="B165" s="18"/>
      <c r="C165" s="37"/>
      <c r="D165" s="32"/>
      <c r="E165" s="32"/>
      <c r="F165" s="3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19"/>
    </row>
    <row r="166" spans="1:57" ht="13.5" customHeight="1">
      <c r="A166" s="30"/>
      <c r="B166" s="18"/>
      <c r="C166" s="36" t="s">
        <v>153</v>
      </c>
      <c r="D166" s="32"/>
      <c r="E166" s="32"/>
      <c r="F166" s="3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19"/>
    </row>
    <row r="167" spans="1:57" ht="13.5" customHeight="1">
      <c r="A167" s="30"/>
      <c r="B167" s="18"/>
      <c r="C167" s="37" t="s">
        <v>147</v>
      </c>
      <c r="D167" s="32">
        <v>100.22</v>
      </c>
      <c r="E167" s="32">
        <v>101.84</v>
      </c>
      <c r="F167" s="32">
        <v>83.62</v>
      </c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19"/>
    </row>
    <row r="168" spans="1:57" ht="13.5" customHeight="1">
      <c r="A168" s="30"/>
      <c r="B168" s="18"/>
      <c r="C168" s="37" t="s">
        <v>148</v>
      </c>
      <c r="D168" s="32">
        <v>0</v>
      </c>
      <c r="E168" s="32">
        <v>0</v>
      </c>
      <c r="F168" s="32">
        <v>0</v>
      </c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19"/>
    </row>
    <row r="169" spans="1:57" ht="13.5" customHeight="1">
      <c r="A169" s="30"/>
      <c r="B169" s="18"/>
      <c r="C169" s="37" t="s">
        <v>149</v>
      </c>
      <c r="D169" s="32">
        <v>0</v>
      </c>
      <c r="E169" s="32">
        <v>0</v>
      </c>
      <c r="F169" s="32">
        <v>0</v>
      </c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19"/>
    </row>
    <row r="170" spans="1:57" ht="13.5" customHeight="1">
      <c r="A170" s="30"/>
      <c r="B170" s="18"/>
      <c r="C170" s="37" t="s">
        <v>150</v>
      </c>
      <c r="D170" s="32">
        <v>0</v>
      </c>
      <c r="E170" s="32">
        <v>0</v>
      </c>
      <c r="F170" s="32">
        <v>0</v>
      </c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19"/>
    </row>
    <row r="171" spans="1:57" ht="13.5" customHeight="1">
      <c r="A171" s="30"/>
      <c r="B171" s="18"/>
      <c r="C171" s="37" t="s">
        <v>151</v>
      </c>
      <c r="D171" s="32">
        <v>33.880000000000003</v>
      </c>
      <c r="E171" s="32">
        <v>34.42</v>
      </c>
      <c r="F171" s="32">
        <v>26.87</v>
      </c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19"/>
    </row>
    <row r="172" spans="1:57" ht="13.5" customHeight="1">
      <c r="A172" s="8"/>
      <c r="B172" s="18"/>
      <c r="C172" s="45"/>
      <c r="D172" s="46"/>
      <c r="E172" s="46"/>
      <c r="F172" s="46"/>
      <c r="G172" s="46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19"/>
    </row>
    <row r="173" spans="1:57" ht="13.5" customHeight="1">
      <c r="A173" s="31">
        <v>3</v>
      </c>
      <c r="B173" s="18"/>
      <c r="C173" s="36" t="s">
        <v>154</v>
      </c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19"/>
    </row>
    <row r="174" spans="1:57" ht="13.5" customHeight="1">
      <c r="A174" s="30"/>
      <c r="B174" s="18"/>
      <c r="C174" s="36" t="s">
        <v>26</v>
      </c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19"/>
    </row>
    <row r="175" spans="1:57" ht="13.5" customHeight="1">
      <c r="A175" s="30"/>
      <c r="B175" s="18"/>
      <c r="C175" s="47" t="s">
        <v>155</v>
      </c>
      <c r="D175" s="48">
        <v>8</v>
      </c>
      <c r="E175" s="48">
        <v>8</v>
      </c>
      <c r="F175" s="48">
        <v>8</v>
      </c>
      <c r="G175" s="48">
        <v>8</v>
      </c>
      <c r="H175" s="48">
        <v>8</v>
      </c>
      <c r="I175" s="48">
        <v>8</v>
      </c>
      <c r="J175" s="48">
        <v>8</v>
      </c>
      <c r="K175" s="48">
        <v>8</v>
      </c>
      <c r="L175" s="48">
        <v>8</v>
      </c>
      <c r="M175" s="48">
        <v>8</v>
      </c>
      <c r="N175" s="48">
        <v>8</v>
      </c>
      <c r="O175" s="48">
        <v>8</v>
      </c>
      <c r="P175" s="48">
        <v>8</v>
      </c>
      <c r="Q175" s="48">
        <v>8</v>
      </c>
      <c r="R175" s="48">
        <v>8</v>
      </c>
      <c r="S175" s="48">
        <v>8</v>
      </c>
      <c r="T175" s="48">
        <v>8</v>
      </c>
      <c r="U175" s="48">
        <v>8</v>
      </c>
      <c r="V175" s="48">
        <v>8</v>
      </c>
      <c r="W175" s="48">
        <v>8</v>
      </c>
      <c r="X175" s="48">
        <v>8</v>
      </c>
      <c r="Y175" s="48">
        <v>8</v>
      </c>
      <c r="Z175" s="48">
        <v>8</v>
      </c>
      <c r="AA175" s="48">
        <v>8</v>
      </c>
      <c r="AB175" s="48">
        <v>8</v>
      </c>
      <c r="AC175" s="48">
        <v>8</v>
      </c>
      <c r="AD175" s="48">
        <v>8</v>
      </c>
      <c r="AE175" s="48">
        <v>8</v>
      </c>
      <c r="AF175" s="48">
        <v>8</v>
      </c>
      <c r="AG175" s="48">
        <v>8</v>
      </c>
      <c r="AH175" s="48">
        <v>8</v>
      </c>
      <c r="AI175" s="48">
        <v>8</v>
      </c>
      <c r="AJ175" s="48">
        <v>8</v>
      </c>
      <c r="AK175" s="48">
        <v>8</v>
      </c>
      <c r="AL175" s="48">
        <v>8</v>
      </c>
      <c r="AM175" s="48">
        <v>8</v>
      </c>
      <c r="AN175" s="48">
        <v>8</v>
      </c>
      <c r="AO175" s="48">
        <v>8</v>
      </c>
      <c r="AP175" s="48">
        <v>8</v>
      </c>
      <c r="AQ175" s="48">
        <v>8</v>
      </c>
      <c r="AR175" s="48">
        <v>8</v>
      </c>
      <c r="AS175" s="48">
        <v>8</v>
      </c>
      <c r="AT175" s="48">
        <v>8</v>
      </c>
      <c r="AU175" s="48">
        <v>8</v>
      </c>
      <c r="AV175" s="48">
        <v>8</v>
      </c>
      <c r="AW175" s="48">
        <v>8</v>
      </c>
      <c r="AX175" s="48">
        <v>8</v>
      </c>
      <c r="AY175" s="48">
        <v>8</v>
      </c>
      <c r="AZ175" s="48">
        <v>8</v>
      </c>
      <c r="BA175" s="48">
        <v>8</v>
      </c>
      <c r="BB175" s="48">
        <v>8</v>
      </c>
      <c r="BC175" s="48">
        <v>8</v>
      </c>
      <c r="BD175" s="48">
        <v>8</v>
      </c>
      <c r="BE175" s="19"/>
    </row>
    <row r="176" spans="1:57" ht="13.5" customHeight="1">
      <c r="A176" s="30"/>
      <c r="B176" s="18"/>
      <c r="C176" s="37" t="s">
        <v>156</v>
      </c>
      <c r="D176" s="32">
        <v>30</v>
      </c>
      <c r="E176" s="32">
        <v>30</v>
      </c>
      <c r="F176" s="32">
        <v>30</v>
      </c>
      <c r="G176" s="32">
        <v>30</v>
      </c>
      <c r="H176" s="32">
        <v>30</v>
      </c>
      <c r="I176" s="32">
        <v>30</v>
      </c>
      <c r="J176" s="32">
        <v>30</v>
      </c>
      <c r="K176" s="32">
        <v>30</v>
      </c>
      <c r="L176" s="32">
        <v>30</v>
      </c>
      <c r="M176" s="32">
        <v>30</v>
      </c>
      <c r="N176" s="32">
        <v>30</v>
      </c>
      <c r="O176" s="32">
        <v>30</v>
      </c>
      <c r="P176" s="32">
        <v>30</v>
      </c>
      <c r="Q176" s="32">
        <v>30</v>
      </c>
      <c r="R176" s="32">
        <v>30</v>
      </c>
      <c r="S176" s="32">
        <v>30</v>
      </c>
      <c r="T176" s="32">
        <v>30</v>
      </c>
      <c r="U176" s="32">
        <v>30</v>
      </c>
      <c r="V176" s="32">
        <v>30</v>
      </c>
      <c r="W176" s="32">
        <v>30</v>
      </c>
      <c r="X176" s="32">
        <v>30</v>
      </c>
      <c r="Y176" s="32">
        <v>30</v>
      </c>
      <c r="Z176" s="32">
        <v>30</v>
      </c>
      <c r="AA176" s="32">
        <v>30</v>
      </c>
      <c r="AB176" s="32">
        <v>30</v>
      </c>
      <c r="AC176" s="32">
        <v>30</v>
      </c>
      <c r="AD176" s="32">
        <v>30</v>
      </c>
      <c r="AE176" s="32">
        <v>30</v>
      </c>
      <c r="AF176" s="32">
        <v>30</v>
      </c>
      <c r="AG176" s="32">
        <v>30</v>
      </c>
      <c r="AH176" s="32">
        <v>30</v>
      </c>
      <c r="AI176" s="32">
        <v>30</v>
      </c>
      <c r="AJ176" s="32">
        <v>30</v>
      </c>
      <c r="AK176" s="32">
        <v>30</v>
      </c>
      <c r="AL176" s="32">
        <v>30</v>
      </c>
      <c r="AM176" s="32">
        <v>30</v>
      </c>
      <c r="AN176" s="32">
        <v>30</v>
      </c>
      <c r="AO176" s="32">
        <v>30</v>
      </c>
      <c r="AP176" s="32">
        <v>30</v>
      </c>
      <c r="AQ176" s="32">
        <v>30</v>
      </c>
      <c r="AR176" s="32">
        <v>30</v>
      </c>
      <c r="AS176" s="32">
        <v>30</v>
      </c>
      <c r="AT176" s="32">
        <v>30</v>
      </c>
      <c r="AU176" s="32">
        <v>30</v>
      </c>
      <c r="AV176" s="32">
        <v>30</v>
      </c>
      <c r="AW176" s="32">
        <v>30</v>
      </c>
      <c r="AX176" s="32">
        <v>30</v>
      </c>
      <c r="AY176" s="32">
        <v>30</v>
      </c>
      <c r="AZ176" s="32">
        <v>30</v>
      </c>
      <c r="BA176" s="32">
        <v>30</v>
      </c>
      <c r="BB176" s="32">
        <v>30</v>
      </c>
      <c r="BC176" s="32">
        <v>30</v>
      </c>
      <c r="BD176" s="32">
        <v>30</v>
      </c>
      <c r="BE176" s="19"/>
    </row>
    <row r="177" spans="1:57" ht="13.5" customHeight="1">
      <c r="A177" s="30"/>
      <c r="B177" s="18"/>
      <c r="C177" s="47" t="s">
        <v>157</v>
      </c>
      <c r="D177" s="48">
        <v>50</v>
      </c>
      <c r="E177" s="48">
        <v>50</v>
      </c>
      <c r="F177" s="48">
        <v>50</v>
      </c>
      <c r="G177" s="48">
        <v>50</v>
      </c>
      <c r="H177" s="48">
        <v>50</v>
      </c>
      <c r="I177" s="48">
        <v>50</v>
      </c>
      <c r="J177" s="48">
        <v>50</v>
      </c>
      <c r="K177" s="48">
        <v>50</v>
      </c>
      <c r="L177" s="48">
        <v>50</v>
      </c>
      <c r="M177" s="48">
        <v>50</v>
      </c>
      <c r="N177" s="48">
        <v>50</v>
      </c>
      <c r="O177" s="48">
        <v>50</v>
      </c>
      <c r="P177" s="48">
        <v>50</v>
      </c>
      <c r="Q177" s="48">
        <v>50</v>
      </c>
      <c r="R177" s="48">
        <v>50</v>
      </c>
      <c r="S177" s="48">
        <v>50</v>
      </c>
      <c r="T177" s="48">
        <v>50</v>
      </c>
      <c r="U177" s="48">
        <v>50</v>
      </c>
      <c r="V177" s="48">
        <v>50</v>
      </c>
      <c r="W177" s="48">
        <v>50</v>
      </c>
      <c r="X177" s="48">
        <v>50</v>
      </c>
      <c r="Y177" s="48">
        <v>50</v>
      </c>
      <c r="Z177" s="48">
        <v>50</v>
      </c>
      <c r="AA177" s="48">
        <v>50</v>
      </c>
      <c r="AB177" s="48">
        <v>50</v>
      </c>
      <c r="AC177" s="48">
        <v>50</v>
      </c>
      <c r="AD177" s="48">
        <v>50</v>
      </c>
      <c r="AE177" s="48">
        <v>50</v>
      </c>
      <c r="AF177" s="48">
        <v>50</v>
      </c>
      <c r="AG177" s="48">
        <v>50</v>
      </c>
      <c r="AH177" s="48">
        <v>50</v>
      </c>
      <c r="AI177" s="48">
        <v>50</v>
      </c>
      <c r="AJ177" s="48">
        <v>50</v>
      </c>
      <c r="AK177" s="48">
        <v>50</v>
      </c>
      <c r="AL177" s="48">
        <v>50</v>
      </c>
      <c r="AM177" s="48">
        <v>50</v>
      </c>
      <c r="AN177" s="48">
        <v>50</v>
      </c>
      <c r="AO177" s="48">
        <v>50</v>
      </c>
      <c r="AP177" s="48">
        <v>50</v>
      </c>
      <c r="AQ177" s="48">
        <v>50</v>
      </c>
      <c r="AR177" s="48">
        <v>50</v>
      </c>
      <c r="AS177" s="48">
        <v>50</v>
      </c>
      <c r="AT177" s="48">
        <v>50</v>
      </c>
      <c r="AU177" s="48">
        <v>50</v>
      </c>
      <c r="AV177" s="48">
        <v>50</v>
      </c>
      <c r="AW177" s="48">
        <v>50</v>
      </c>
      <c r="AX177" s="48">
        <v>50</v>
      </c>
      <c r="AY177" s="48">
        <v>50</v>
      </c>
      <c r="AZ177" s="48">
        <v>50</v>
      </c>
      <c r="BA177" s="48">
        <v>50</v>
      </c>
      <c r="BB177" s="48">
        <v>50</v>
      </c>
      <c r="BC177" s="48">
        <v>50</v>
      </c>
      <c r="BD177" s="48">
        <v>50</v>
      </c>
      <c r="BE177" s="19"/>
    </row>
    <row r="178" spans="1:57" ht="13.5" customHeight="1">
      <c r="A178" s="30"/>
      <c r="B178" s="18"/>
      <c r="C178" s="37" t="s">
        <v>158</v>
      </c>
      <c r="D178" s="32">
        <v>2.7</v>
      </c>
      <c r="E178" s="32">
        <v>2.7</v>
      </c>
      <c r="F178" s="32">
        <v>2.7</v>
      </c>
      <c r="G178" s="32">
        <v>2.7</v>
      </c>
      <c r="H178" s="32">
        <v>2.7</v>
      </c>
      <c r="I178" s="32">
        <v>2.7</v>
      </c>
      <c r="J178" s="32">
        <v>2.7</v>
      </c>
      <c r="K178" s="32">
        <v>2.7</v>
      </c>
      <c r="L178" s="32">
        <v>2.7</v>
      </c>
      <c r="M178" s="32">
        <v>2.7</v>
      </c>
      <c r="N178" s="32">
        <v>2.7</v>
      </c>
      <c r="O178" s="32">
        <v>2.7</v>
      </c>
      <c r="P178" s="32">
        <v>2.7</v>
      </c>
      <c r="Q178" s="32">
        <v>2.7</v>
      </c>
      <c r="R178" s="32">
        <v>2.7</v>
      </c>
      <c r="S178" s="32">
        <v>2.7</v>
      </c>
      <c r="T178" s="32">
        <v>2.7</v>
      </c>
      <c r="U178" s="32">
        <v>2.7</v>
      </c>
      <c r="V178" s="32">
        <v>2.7</v>
      </c>
      <c r="W178" s="32">
        <v>2.7</v>
      </c>
      <c r="X178" s="32">
        <v>2.7</v>
      </c>
      <c r="Y178" s="32">
        <v>2.7</v>
      </c>
      <c r="Z178" s="32">
        <v>2.7</v>
      </c>
      <c r="AA178" s="32">
        <v>2.7</v>
      </c>
      <c r="AB178" s="32">
        <v>2.7</v>
      </c>
      <c r="AC178" s="32">
        <v>2.7</v>
      </c>
      <c r="AD178" s="32">
        <v>2.7</v>
      </c>
      <c r="AE178" s="32">
        <v>2.7</v>
      </c>
      <c r="AF178" s="32">
        <v>2.7</v>
      </c>
      <c r="AG178" s="32">
        <v>2.7</v>
      </c>
      <c r="AH178" s="32">
        <v>2.7</v>
      </c>
      <c r="AI178" s="32">
        <v>2.7</v>
      </c>
      <c r="AJ178" s="32">
        <v>2.7</v>
      </c>
      <c r="AK178" s="32">
        <v>2.7</v>
      </c>
      <c r="AL178" s="32">
        <v>2.7</v>
      </c>
      <c r="AM178" s="32">
        <v>2.7</v>
      </c>
      <c r="AN178" s="32">
        <v>2.7</v>
      </c>
      <c r="AO178" s="32">
        <v>2.7</v>
      </c>
      <c r="AP178" s="32">
        <v>2.7</v>
      </c>
      <c r="AQ178" s="32">
        <v>2.7</v>
      </c>
      <c r="AR178" s="32">
        <v>2.7</v>
      </c>
      <c r="AS178" s="32">
        <v>2.7</v>
      </c>
      <c r="AT178" s="32">
        <v>2.7</v>
      </c>
      <c r="AU178" s="32">
        <v>2.7</v>
      </c>
      <c r="AV178" s="32">
        <v>2.7</v>
      </c>
      <c r="AW178" s="32">
        <v>2.7</v>
      </c>
      <c r="AX178" s="32">
        <v>2.7</v>
      </c>
      <c r="AY178" s="32">
        <v>2.7</v>
      </c>
      <c r="AZ178" s="32">
        <v>2.7</v>
      </c>
      <c r="BA178" s="32">
        <v>2.7</v>
      </c>
      <c r="BB178" s="32">
        <v>2.7</v>
      </c>
      <c r="BC178" s="32">
        <v>2.7</v>
      </c>
      <c r="BD178" s="32">
        <v>2.7</v>
      </c>
      <c r="BE178" s="19"/>
    </row>
    <row r="179" spans="1:57" ht="13.5" customHeight="1">
      <c r="A179" s="30"/>
      <c r="B179" s="18"/>
      <c r="C179" s="47" t="s">
        <v>159</v>
      </c>
      <c r="D179" s="48">
        <v>300</v>
      </c>
      <c r="E179" s="48">
        <v>300</v>
      </c>
      <c r="F179" s="48">
        <v>300</v>
      </c>
      <c r="G179" s="48">
        <v>300</v>
      </c>
      <c r="H179" s="48">
        <v>300</v>
      </c>
      <c r="I179" s="48">
        <v>300</v>
      </c>
      <c r="J179" s="48">
        <v>300</v>
      </c>
      <c r="K179" s="48">
        <v>300</v>
      </c>
      <c r="L179" s="48">
        <v>300</v>
      </c>
      <c r="M179" s="48">
        <v>300</v>
      </c>
      <c r="N179" s="48">
        <v>300</v>
      </c>
      <c r="O179" s="48">
        <v>300</v>
      </c>
      <c r="P179" s="48">
        <v>300</v>
      </c>
      <c r="Q179" s="48">
        <v>300</v>
      </c>
      <c r="R179" s="48">
        <v>300</v>
      </c>
      <c r="S179" s="48">
        <v>300</v>
      </c>
      <c r="T179" s="48">
        <v>300</v>
      </c>
      <c r="U179" s="48">
        <v>300</v>
      </c>
      <c r="V179" s="48">
        <v>300</v>
      </c>
      <c r="W179" s="48">
        <v>300</v>
      </c>
      <c r="X179" s="48">
        <v>300</v>
      </c>
      <c r="Y179" s="48">
        <v>300</v>
      </c>
      <c r="Z179" s="48">
        <v>300</v>
      </c>
      <c r="AA179" s="48">
        <v>300</v>
      </c>
      <c r="AB179" s="48">
        <v>300</v>
      </c>
      <c r="AC179" s="48">
        <v>300</v>
      </c>
      <c r="AD179" s="48">
        <v>300</v>
      </c>
      <c r="AE179" s="48">
        <v>300</v>
      </c>
      <c r="AF179" s="48">
        <v>300</v>
      </c>
      <c r="AG179" s="48">
        <v>300</v>
      </c>
      <c r="AH179" s="48">
        <v>300</v>
      </c>
      <c r="AI179" s="48">
        <v>300</v>
      </c>
      <c r="AJ179" s="48">
        <v>300</v>
      </c>
      <c r="AK179" s="48">
        <v>300</v>
      </c>
      <c r="AL179" s="48">
        <v>300</v>
      </c>
      <c r="AM179" s="48">
        <v>300</v>
      </c>
      <c r="AN179" s="48">
        <v>300</v>
      </c>
      <c r="AO179" s="48">
        <v>300</v>
      </c>
      <c r="AP179" s="48">
        <v>300</v>
      </c>
      <c r="AQ179" s="48">
        <v>300</v>
      </c>
      <c r="AR179" s="48">
        <v>300</v>
      </c>
      <c r="AS179" s="48">
        <v>300</v>
      </c>
      <c r="AT179" s="48">
        <v>300</v>
      </c>
      <c r="AU179" s="48">
        <v>300</v>
      </c>
      <c r="AV179" s="48">
        <v>300</v>
      </c>
      <c r="AW179" s="48">
        <v>300</v>
      </c>
      <c r="AX179" s="48">
        <v>300</v>
      </c>
      <c r="AY179" s="48">
        <v>300</v>
      </c>
      <c r="AZ179" s="48">
        <v>300</v>
      </c>
      <c r="BA179" s="48">
        <v>300</v>
      </c>
      <c r="BB179" s="48">
        <v>300</v>
      </c>
      <c r="BC179" s="48">
        <v>300</v>
      </c>
      <c r="BD179" s="48">
        <v>300</v>
      </c>
      <c r="BE179" s="19"/>
    </row>
    <row r="180" spans="1:57" ht="13.5" customHeight="1">
      <c r="A180" s="30"/>
      <c r="B180" s="18"/>
      <c r="C180" s="37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19"/>
    </row>
    <row r="181" spans="1:57" ht="13.5" customHeight="1">
      <c r="A181" s="30"/>
      <c r="B181" s="18"/>
      <c r="C181" s="36" t="s">
        <v>47</v>
      </c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19"/>
    </row>
    <row r="182" spans="1:57" ht="13.5" customHeight="1">
      <c r="A182" s="30"/>
      <c r="B182" s="18"/>
      <c r="C182" s="37" t="s">
        <v>160</v>
      </c>
      <c r="D182" s="32">
        <v>1.1000000000000001</v>
      </c>
      <c r="E182" s="32">
        <v>1.1000000000000001</v>
      </c>
      <c r="F182" s="32">
        <v>1.1000000000000001</v>
      </c>
      <c r="G182" s="32">
        <v>1.1000000000000001</v>
      </c>
      <c r="H182" s="32">
        <v>1.1000000000000001</v>
      </c>
      <c r="I182" s="32">
        <v>1.1000000000000001</v>
      </c>
      <c r="J182" s="32">
        <v>1.1000000000000001</v>
      </c>
      <c r="K182" s="32">
        <v>1.1000000000000001</v>
      </c>
      <c r="L182" s="32">
        <v>1.1000000000000001</v>
      </c>
      <c r="M182" s="32">
        <v>1.1000000000000001</v>
      </c>
      <c r="N182" s="32">
        <v>1.1000000000000001</v>
      </c>
      <c r="O182" s="32">
        <v>1.1000000000000001</v>
      </c>
      <c r="P182" s="32">
        <v>1.1000000000000001</v>
      </c>
      <c r="Q182" s="32">
        <v>1.1000000000000001</v>
      </c>
      <c r="R182" s="32">
        <v>1.1000000000000001</v>
      </c>
      <c r="S182" s="32">
        <v>1.1000000000000001</v>
      </c>
      <c r="T182" s="32">
        <v>1.1000000000000001</v>
      </c>
      <c r="U182" s="32">
        <v>1.1000000000000001</v>
      </c>
      <c r="V182" s="32">
        <v>1.1000000000000001</v>
      </c>
      <c r="W182" s="32">
        <v>1.1000000000000001</v>
      </c>
      <c r="X182" s="32">
        <v>1.1000000000000001</v>
      </c>
      <c r="Y182" s="32">
        <v>1.1000000000000001</v>
      </c>
      <c r="Z182" s="32">
        <v>1.1000000000000001</v>
      </c>
      <c r="AA182" s="32">
        <v>1.1000000000000001</v>
      </c>
      <c r="AB182" s="32">
        <v>1.1000000000000001</v>
      </c>
      <c r="AC182" s="32">
        <v>1.1000000000000001</v>
      </c>
      <c r="AD182" s="32">
        <v>1.1000000000000001</v>
      </c>
      <c r="AE182" s="32">
        <v>1.1000000000000001</v>
      </c>
      <c r="AF182" s="32">
        <v>1.1000000000000001</v>
      </c>
      <c r="AG182" s="32">
        <v>1.1000000000000001</v>
      </c>
      <c r="AH182" s="32">
        <v>1.1000000000000001</v>
      </c>
      <c r="AI182" s="32">
        <v>1.1000000000000001</v>
      </c>
      <c r="AJ182" s="32">
        <v>1.1000000000000001</v>
      </c>
      <c r="AK182" s="32">
        <v>1.1000000000000001</v>
      </c>
      <c r="AL182" s="32">
        <v>1.1000000000000001</v>
      </c>
      <c r="AM182" s="32">
        <v>1.1000000000000001</v>
      </c>
      <c r="AN182" s="32">
        <v>1.1000000000000001</v>
      </c>
      <c r="AO182" s="32">
        <v>1.1000000000000001</v>
      </c>
      <c r="AP182" s="32">
        <v>1.1000000000000001</v>
      </c>
      <c r="AQ182" s="32">
        <v>1.1000000000000001</v>
      </c>
      <c r="AR182" s="32">
        <v>1.1000000000000001</v>
      </c>
      <c r="AS182" s="32">
        <v>1.1000000000000001</v>
      </c>
      <c r="AT182" s="32">
        <v>1.1000000000000001</v>
      </c>
      <c r="AU182" s="32">
        <v>1.1000000000000001</v>
      </c>
      <c r="AV182" s="32">
        <v>1.1000000000000001</v>
      </c>
      <c r="AW182" s="32">
        <v>1.1000000000000001</v>
      </c>
      <c r="AX182" s="32">
        <v>1.1000000000000001</v>
      </c>
      <c r="AY182" s="32">
        <v>1.1000000000000001</v>
      </c>
      <c r="AZ182" s="32">
        <v>1.1000000000000001</v>
      </c>
      <c r="BA182" s="32">
        <v>1.1000000000000001</v>
      </c>
      <c r="BB182" s="32">
        <v>1.1000000000000001</v>
      </c>
      <c r="BC182" s="32">
        <v>1.1000000000000001</v>
      </c>
      <c r="BD182" s="32">
        <v>1.1000000000000001</v>
      </c>
      <c r="BE182" s="19"/>
    </row>
    <row r="183" spans="1:57" ht="13.5" customHeight="1">
      <c r="A183" s="30"/>
      <c r="B183" s="18"/>
      <c r="C183" s="37" t="s">
        <v>93</v>
      </c>
      <c r="D183" s="32">
        <v>1.7</v>
      </c>
      <c r="E183" s="32">
        <v>1.7</v>
      </c>
      <c r="F183" s="32">
        <v>1.7</v>
      </c>
      <c r="G183" s="32">
        <v>1.7</v>
      </c>
      <c r="H183" s="32">
        <v>1.7</v>
      </c>
      <c r="I183" s="32">
        <v>1.7</v>
      </c>
      <c r="J183" s="32">
        <v>1.7</v>
      </c>
      <c r="K183" s="32">
        <v>1.7</v>
      </c>
      <c r="L183" s="32">
        <v>1.7</v>
      </c>
      <c r="M183" s="32">
        <v>1.7</v>
      </c>
      <c r="N183" s="32">
        <v>1.7</v>
      </c>
      <c r="O183" s="32">
        <v>1.7</v>
      </c>
      <c r="P183" s="32">
        <v>1.7</v>
      </c>
      <c r="Q183" s="32">
        <v>1.7</v>
      </c>
      <c r="R183" s="32">
        <v>1.7</v>
      </c>
      <c r="S183" s="32">
        <v>1.7</v>
      </c>
      <c r="T183" s="32">
        <v>1.7</v>
      </c>
      <c r="U183" s="32">
        <v>1.7</v>
      </c>
      <c r="V183" s="32">
        <v>1.7</v>
      </c>
      <c r="W183" s="32">
        <v>1.7</v>
      </c>
      <c r="X183" s="32">
        <v>1.7</v>
      </c>
      <c r="Y183" s="32">
        <v>1.7</v>
      </c>
      <c r="Z183" s="32">
        <v>1.7</v>
      </c>
      <c r="AA183" s="32">
        <v>1.7</v>
      </c>
      <c r="AB183" s="32">
        <v>1.7</v>
      </c>
      <c r="AC183" s="32">
        <v>1.7</v>
      </c>
      <c r="AD183" s="32">
        <v>1.7</v>
      </c>
      <c r="AE183" s="32">
        <v>1.7</v>
      </c>
      <c r="AF183" s="32">
        <v>1.7</v>
      </c>
      <c r="AG183" s="32">
        <v>1.7</v>
      </c>
      <c r="AH183" s="32">
        <v>1.7</v>
      </c>
      <c r="AI183" s="32">
        <v>1.7</v>
      </c>
      <c r="AJ183" s="32">
        <v>1.7</v>
      </c>
      <c r="AK183" s="32">
        <v>1.7</v>
      </c>
      <c r="AL183" s="32">
        <v>1.7</v>
      </c>
      <c r="AM183" s="32">
        <v>1.7</v>
      </c>
      <c r="AN183" s="32">
        <v>1.7</v>
      </c>
      <c r="AO183" s="32">
        <v>1.7</v>
      </c>
      <c r="AP183" s="32">
        <v>1.7</v>
      </c>
      <c r="AQ183" s="32">
        <v>1.7</v>
      </c>
      <c r="AR183" s="32">
        <v>1.7</v>
      </c>
      <c r="AS183" s="32">
        <v>1.7</v>
      </c>
      <c r="AT183" s="32">
        <v>1.7</v>
      </c>
      <c r="AU183" s="32">
        <v>1.7</v>
      </c>
      <c r="AV183" s="32">
        <v>1.7</v>
      </c>
      <c r="AW183" s="32">
        <v>1.7</v>
      </c>
      <c r="AX183" s="32">
        <v>1.7</v>
      </c>
      <c r="AY183" s="32">
        <v>1.7</v>
      </c>
      <c r="AZ183" s="32">
        <v>1.7</v>
      </c>
      <c r="BA183" s="32">
        <v>1.7</v>
      </c>
      <c r="BB183" s="32">
        <v>1.7</v>
      </c>
      <c r="BC183" s="32">
        <v>1.7</v>
      </c>
      <c r="BD183" s="32">
        <v>1.7</v>
      </c>
      <c r="BE183" s="19"/>
    </row>
    <row r="184" spans="1:57" ht="13.5" customHeight="1">
      <c r="A184" s="30"/>
      <c r="B184" s="18"/>
      <c r="C184" s="37" t="s">
        <v>94</v>
      </c>
      <c r="D184" s="32">
        <v>1.7</v>
      </c>
      <c r="E184" s="32">
        <v>1.7</v>
      </c>
      <c r="F184" s="32">
        <v>1.7</v>
      </c>
      <c r="G184" s="32">
        <v>1.7</v>
      </c>
      <c r="H184" s="32">
        <v>1.7</v>
      </c>
      <c r="I184" s="32">
        <v>1.7</v>
      </c>
      <c r="J184" s="32">
        <v>1.7</v>
      </c>
      <c r="K184" s="32">
        <v>1.7</v>
      </c>
      <c r="L184" s="32">
        <v>1.7</v>
      </c>
      <c r="M184" s="32">
        <v>1.7</v>
      </c>
      <c r="N184" s="32">
        <v>1.7</v>
      </c>
      <c r="O184" s="32">
        <v>1.7</v>
      </c>
      <c r="P184" s="32">
        <v>1.7</v>
      </c>
      <c r="Q184" s="32">
        <v>1.7</v>
      </c>
      <c r="R184" s="32">
        <v>1.7</v>
      </c>
      <c r="S184" s="32">
        <v>1.7</v>
      </c>
      <c r="T184" s="32">
        <v>1.7</v>
      </c>
      <c r="U184" s="32">
        <v>1.7</v>
      </c>
      <c r="V184" s="32">
        <v>1.7</v>
      </c>
      <c r="W184" s="32">
        <v>1.7</v>
      </c>
      <c r="X184" s="32">
        <v>1.7</v>
      </c>
      <c r="Y184" s="32">
        <v>1.7</v>
      </c>
      <c r="Z184" s="32">
        <v>1.7</v>
      </c>
      <c r="AA184" s="32">
        <v>1.7</v>
      </c>
      <c r="AB184" s="32">
        <v>1.7</v>
      </c>
      <c r="AC184" s="32">
        <v>1.7</v>
      </c>
      <c r="AD184" s="32">
        <v>1.7</v>
      </c>
      <c r="AE184" s="32">
        <v>1.7</v>
      </c>
      <c r="AF184" s="32">
        <v>1.7</v>
      </c>
      <c r="AG184" s="32">
        <v>1.7</v>
      </c>
      <c r="AH184" s="32">
        <v>1.7</v>
      </c>
      <c r="AI184" s="32">
        <v>1.7</v>
      </c>
      <c r="AJ184" s="32">
        <v>1.7</v>
      </c>
      <c r="AK184" s="32">
        <v>1.7</v>
      </c>
      <c r="AL184" s="32">
        <v>1.7</v>
      </c>
      <c r="AM184" s="32">
        <v>1.7</v>
      </c>
      <c r="AN184" s="32">
        <v>1.7</v>
      </c>
      <c r="AO184" s="32">
        <v>1.7</v>
      </c>
      <c r="AP184" s="32">
        <v>1.7</v>
      </c>
      <c r="AQ184" s="32">
        <v>1.7</v>
      </c>
      <c r="AR184" s="32">
        <v>1.7</v>
      </c>
      <c r="AS184" s="32">
        <v>1.7</v>
      </c>
      <c r="AT184" s="32">
        <v>1.7</v>
      </c>
      <c r="AU184" s="32">
        <v>1.7</v>
      </c>
      <c r="AV184" s="32">
        <v>1.7</v>
      </c>
      <c r="AW184" s="32">
        <v>1.7</v>
      </c>
      <c r="AX184" s="32">
        <v>1.7</v>
      </c>
      <c r="AY184" s="32">
        <v>1.7</v>
      </c>
      <c r="AZ184" s="32">
        <v>1.7</v>
      </c>
      <c r="BA184" s="32">
        <v>1.7</v>
      </c>
      <c r="BB184" s="32">
        <v>1.7</v>
      </c>
      <c r="BC184" s="32">
        <v>1.7</v>
      </c>
      <c r="BD184" s="32">
        <v>1.7</v>
      </c>
      <c r="BE184" s="19"/>
    </row>
    <row r="185" spans="1:57" ht="13.5" customHeight="1">
      <c r="A185" s="30"/>
      <c r="B185" s="18"/>
      <c r="C185" s="37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19"/>
    </row>
    <row r="186" spans="1:57" ht="13.5" customHeight="1">
      <c r="A186" s="30"/>
      <c r="B186" s="18"/>
      <c r="C186" s="36" t="s">
        <v>68</v>
      </c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19"/>
    </row>
    <row r="187" spans="1:57" ht="13.5" customHeight="1">
      <c r="A187" s="30"/>
      <c r="B187" s="18"/>
      <c r="C187" s="37" t="s">
        <v>161</v>
      </c>
      <c r="D187" s="32">
        <v>12</v>
      </c>
      <c r="E187" s="32">
        <v>12</v>
      </c>
      <c r="F187" s="32">
        <v>12</v>
      </c>
      <c r="G187" s="32">
        <v>12</v>
      </c>
      <c r="H187" s="32">
        <v>12</v>
      </c>
      <c r="I187" s="32">
        <v>12</v>
      </c>
      <c r="J187" s="32">
        <v>12</v>
      </c>
      <c r="K187" s="32">
        <v>12</v>
      </c>
      <c r="L187" s="32">
        <v>12</v>
      </c>
      <c r="M187" s="32">
        <v>12</v>
      </c>
      <c r="N187" s="32">
        <v>12</v>
      </c>
      <c r="O187" s="32">
        <v>12</v>
      </c>
      <c r="P187" s="32">
        <v>12</v>
      </c>
      <c r="Q187" s="32">
        <v>12</v>
      </c>
      <c r="R187" s="32">
        <v>12</v>
      </c>
      <c r="S187" s="32">
        <v>12</v>
      </c>
      <c r="T187" s="32">
        <v>12</v>
      </c>
      <c r="U187" s="32">
        <v>12</v>
      </c>
      <c r="V187" s="32">
        <v>12</v>
      </c>
      <c r="W187" s="32">
        <v>12</v>
      </c>
      <c r="X187" s="32">
        <v>12</v>
      </c>
      <c r="Y187" s="32">
        <v>12</v>
      </c>
      <c r="Z187" s="32">
        <v>12</v>
      </c>
      <c r="AA187" s="32">
        <v>12</v>
      </c>
      <c r="AB187" s="32">
        <v>12</v>
      </c>
      <c r="AC187" s="32">
        <v>12</v>
      </c>
      <c r="AD187" s="32">
        <v>12</v>
      </c>
      <c r="AE187" s="32">
        <v>12</v>
      </c>
      <c r="AF187" s="32">
        <v>12</v>
      </c>
      <c r="AG187" s="32">
        <v>12</v>
      </c>
      <c r="AH187" s="32">
        <v>12</v>
      </c>
      <c r="AI187" s="32">
        <v>12</v>
      </c>
      <c r="AJ187" s="32">
        <v>12</v>
      </c>
      <c r="AK187" s="32">
        <v>12</v>
      </c>
      <c r="AL187" s="32">
        <v>12</v>
      </c>
      <c r="AM187" s="32">
        <v>12</v>
      </c>
      <c r="AN187" s="32">
        <v>12</v>
      </c>
      <c r="AO187" s="32">
        <v>12</v>
      </c>
      <c r="AP187" s="32">
        <v>12</v>
      </c>
      <c r="AQ187" s="32">
        <v>12</v>
      </c>
      <c r="AR187" s="32">
        <v>12</v>
      </c>
      <c r="AS187" s="32">
        <v>12</v>
      </c>
      <c r="AT187" s="32">
        <v>12</v>
      </c>
      <c r="AU187" s="32">
        <v>12</v>
      </c>
      <c r="AV187" s="32">
        <v>12</v>
      </c>
      <c r="AW187" s="32">
        <v>12</v>
      </c>
      <c r="AX187" s="32">
        <v>12</v>
      </c>
      <c r="AY187" s="32">
        <v>12</v>
      </c>
      <c r="AZ187" s="32">
        <v>12</v>
      </c>
      <c r="BA187" s="32">
        <v>12</v>
      </c>
      <c r="BB187" s="32">
        <v>12</v>
      </c>
      <c r="BC187" s="32">
        <v>12</v>
      </c>
      <c r="BD187" s="32">
        <v>12</v>
      </c>
      <c r="BE187" s="19"/>
    </row>
    <row r="188" spans="1:57" ht="13.5" customHeight="1">
      <c r="A188" s="30"/>
      <c r="B188" s="18"/>
      <c r="C188" s="37" t="s">
        <v>162</v>
      </c>
      <c r="D188" s="32">
        <v>2.8</v>
      </c>
      <c r="E188" s="32">
        <v>2.8</v>
      </c>
      <c r="F188" s="32">
        <v>2.8</v>
      </c>
      <c r="G188" s="32">
        <v>2.8</v>
      </c>
      <c r="H188" s="32">
        <v>2.8</v>
      </c>
      <c r="I188" s="32">
        <v>2.8</v>
      </c>
      <c r="J188" s="32">
        <v>2.8</v>
      </c>
      <c r="K188" s="32">
        <v>2.8</v>
      </c>
      <c r="L188" s="32">
        <v>2.8</v>
      </c>
      <c r="M188" s="32">
        <v>2.8</v>
      </c>
      <c r="N188" s="32">
        <v>2.8</v>
      </c>
      <c r="O188" s="32">
        <v>2.8</v>
      </c>
      <c r="P188" s="32">
        <v>2.8</v>
      </c>
      <c r="Q188" s="32">
        <v>2.8</v>
      </c>
      <c r="R188" s="32">
        <v>2.8</v>
      </c>
      <c r="S188" s="32">
        <v>2.8</v>
      </c>
      <c r="T188" s="32">
        <v>2.8</v>
      </c>
      <c r="U188" s="32">
        <v>2.8</v>
      </c>
      <c r="V188" s="32">
        <v>2.8</v>
      </c>
      <c r="W188" s="32">
        <v>2.8</v>
      </c>
      <c r="X188" s="32">
        <v>2.8</v>
      </c>
      <c r="Y188" s="32">
        <v>2.8</v>
      </c>
      <c r="Z188" s="32">
        <v>2.8</v>
      </c>
      <c r="AA188" s="32">
        <v>2.8</v>
      </c>
      <c r="AB188" s="32">
        <v>2.8</v>
      </c>
      <c r="AC188" s="32">
        <v>2.8</v>
      </c>
      <c r="AD188" s="32">
        <v>2.8</v>
      </c>
      <c r="AE188" s="32">
        <v>2.8</v>
      </c>
      <c r="AF188" s="32">
        <v>2.8</v>
      </c>
      <c r="AG188" s="32">
        <v>2.8</v>
      </c>
      <c r="AH188" s="32">
        <v>2.8</v>
      </c>
      <c r="AI188" s="32">
        <v>2.8</v>
      </c>
      <c r="AJ188" s="32">
        <v>2.8</v>
      </c>
      <c r="AK188" s="32">
        <v>2.8</v>
      </c>
      <c r="AL188" s="32">
        <v>2.8</v>
      </c>
      <c r="AM188" s="32">
        <v>2.8</v>
      </c>
      <c r="AN188" s="32">
        <v>2.8</v>
      </c>
      <c r="AO188" s="32">
        <v>2.8</v>
      </c>
      <c r="AP188" s="32">
        <v>2.8</v>
      </c>
      <c r="AQ188" s="32">
        <v>2.8</v>
      </c>
      <c r="AR188" s="32">
        <v>2.8</v>
      </c>
      <c r="AS188" s="32">
        <v>2.8</v>
      </c>
      <c r="AT188" s="32">
        <v>2.8</v>
      </c>
      <c r="AU188" s="32">
        <v>2.8</v>
      </c>
      <c r="AV188" s="32">
        <v>2.8</v>
      </c>
      <c r="AW188" s="32">
        <v>2.8</v>
      </c>
      <c r="AX188" s="32">
        <v>2.8</v>
      </c>
      <c r="AY188" s="32">
        <v>2.8</v>
      </c>
      <c r="AZ188" s="32">
        <v>2.8</v>
      </c>
      <c r="BA188" s="32">
        <v>2.8</v>
      </c>
      <c r="BB188" s="32">
        <v>2.8</v>
      </c>
      <c r="BC188" s="32">
        <v>2.8</v>
      </c>
      <c r="BD188" s="32">
        <v>2.8</v>
      </c>
      <c r="BE188" s="19"/>
    </row>
    <row r="189" spans="1:57" ht="13.5" customHeight="1">
      <c r="A189" s="30"/>
      <c r="B189" s="18"/>
      <c r="C189" s="37" t="s">
        <v>163</v>
      </c>
      <c r="D189" s="32">
        <v>0.7</v>
      </c>
      <c r="E189" s="32">
        <v>0.7</v>
      </c>
      <c r="F189" s="32">
        <v>0.7</v>
      </c>
      <c r="G189" s="32">
        <v>0.7</v>
      </c>
      <c r="H189" s="32">
        <v>0.7</v>
      </c>
      <c r="I189" s="32">
        <v>0.7</v>
      </c>
      <c r="J189" s="32">
        <v>0.7</v>
      </c>
      <c r="K189" s="32">
        <v>0.7</v>
      </c>
      <c r="L189" s="32">
        <v>0.7</v>
      </c>
      <c r="M189" s="32">
        <v>0.7</v>
      </c>
      <c r="N189" s="32">
        <v>0.7</v>
      </c>
      <c r="O189" s="32">
        <v>0.7</v>
      </c>
      <c r="P189" s="32">
        <v>0.7</v>
      </c>
      <c r="Q189" s="32">
        <v>0.7</v>
      </c>
      <c r="R189" s="32">
        <v>0.7</v>
      </c>
      <c r="S189" s="32">
        <v>0.7</v>
      </c>
      <c r="T189" s="32">
        <v>0.7</v>
      </c>
      <c r="U189" s="32">
        <v>0.7</v>
      </c>
      <c r="V189" s="32">
        <v>0.7</v>
      </c>
      <c r="W189" s="32">
        <v>0.7</v>
      </c>
      <c r="X189" s="32">
        <v>0.7</v>
      </c>
      <c r="Y189" s="32">
        <v>0.7</v>
      </c>
      <c r="Z189" s="32">
        <v>0.7</v>
      </c>
      <c r="AA189" s="32">
        <v>0.7</v>
      </c>
      <c r="AB189" s="32">
        <v>0.7</v>
      </c>
      <c r="AC189" s="32">
        <v>0.7</v>
      </c>
      <c r="AD189" s="32">
        <v>0.7</v>
      </c>
      <c r="AE189" s="32">
        <v>0.7</v>
      </c>
      <c r="AF189" s="32">
        <v>0.7</v>
      </c>
      <c r="AG189" s="32">
        <v>0.7</v>
      </c>
      <c r="AH189" s="32">
        <v>0.7</v>
      </c>
      <c r="AI189" s="32">
        <v>0.7</v>
      </c>
      <c r="AJ189" s="32">
        <v>0.7</v>
      </c>
      <c r="AK189" s="32">
        <v>0.7</v>
      </c>
      <c r="AL189" s="32">
        <v>0.7</v>
      </c>
      <c r="AM189" s="32">
        <v>0.7</v>
      </c>
      <c r="AN189" s="32">
        <v>0.7</v>
      </c>
      <c r="AO189" s="32">
        <v>0.7</v>
      </c>
      <c r="AP189" s="32">
        <v>0.7</v>
      </c>
      <c r="AQ189" s="32">
        <v>0.7</v>
      </c>
      <c r="AR189" s="32">
        <v>0.7</v>
      </c>
      <c r="AS189" s="32">
        <v>0.7</v>
      </c>
      <c r="AT189" s="32">
        <v>0.7</v>
      </c>
      <c r="AU189" s="32">
        <v>0.7</v>
      </c>
      <c r="AV189" s="32">
        <v>0.7</v>
      </c>
      <c r="AW189" s="32">
        <v>0.7</v>
      </c>
      <c r="AX189" s="32">
        <v>0.7</v>
      </c>
      <c r="AY189" s="32">
        <v>0.7</v>
      </c>
      <c r="AZ189" s="32">
        <v>0.7</v>
      </c>
      <c r="BA189" s="32">
        <v>0.7</v>
      </c>
      <c r="BB189" s="32">
        <v>0.7</v>
      </c>
      <c r="BC189" s="32">
        <v>0.7</v>
      </c>
      <c r="BD189" s="32">
        <v>0.7</v>
      </c>
      <c r="BE189" s="19"/>
    </row>
    <row r="190" spans="1:57" ht="13.5" customHeight="1">
      <c r="A190" s="8"/>
      <c r="B190" s="18"/>
      <c r="C190" s="37" t="s">
        <v>164</v>
      </c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19"/>
    </row>
    <row r="191" spans="1:57" ht="13.5" customHeight="1">
      <c r="A191" s="8"/>
      <c r="B191" s="18"/>
      <c r="C191" s="40"/>
      <c r="D191" s="40"/>
      <c r="E191" s="40"/>
      <c r="F191" s="40"/>
      <c r="G191" s="40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19"/>
    </row>
    <row r="192" spans="1:57" ht="13.5" customHeight="1">
      <c r="A192" s="8"/>
      <c r="B192" s="18"/>
      <c r="C192" s="36" t="s">
        <v>165</v>
      </c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19"/>
    </row>
    <row r="193" spans="1:57" ht="13.5" customHeight="1">
      <c r="A193" s="31">
        <v>8</v>
      </c>
      <c r="B193" s="18"/>
      <c r="C193" s="36" t="s">
        <v>26</v>
      </c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19"/>
    </row>
    <row r="194" spans="1:57" ht="13.5" customHeight="1">
      <c r="A194" s="30"/>
      <c r="B194" s="18"/>
      <c r="C194" s="37" t="s">
        <v>155</v>
      </c>
      <c r="D194" s="32">
        <v>22000</v>
      </c>
      <c r="E194" s="32">
        <v>22000</v>
      </c>
      <c r="F194" s="32">
        <v>17169</v>
      </c>
      <c r="G194" s="32">
        <v>22000</v>
      </c>
      <c r="H194" s="32">
        <v>22000</v>
      </c>
      <c r="I194" s="32">
        <v>22000</v>
      </c>
      <c r="J194" s="32">
        <v>22000</v>
      </c>
      <c r="K194" s="32">
        <v>22000</v>
      </c>
      <c r="L194" s="32">
        <v>22000</v>
      </c>
      <c r="M194" s="32">
        <v>22000</v>
      </c>
      <c r="N194" s="32">
        <v>22000</v>
      </c>
      <c r="O194" s="32">
        <v>22000</v>
      </c>
      <c r="P194" s="32">
        <v>22000</v>
      </c>
      <c r="Q194" s="32">
        <v>22000</v>
      </c>
      <c r="R194" s="32">
        <v>22000</v>
      </c>
      <c r="S194" s="32">
        <v>22000</v>
      </c>
      <c r="T194" s="32">
        <v>22000</v>
      </c>
      <c r="U194" s="32">
        <v>22000</v>
      </c>
      <c r="V194" s="32">
        <v>22000</v>
      </c>
      <c r="W194" s="32">
        <v>22000</v>
      </c>
      <c r="X194" s="32">
        <v>22000</v>
      </c>
      <c r="Y194" s="32">
        <v>22000</v>
      </c>
      <c r="Z194" s="32">
        <v>22000</v>
      </c>
      <c r="AA194" s="32">
        <v>22000</v>
      </c>
      <c r="AB194" s="32">
        <v>22000</v>
      </c>
      <c r="AC194" s="32">
        <v>22000</v>
      </c>
      <c r="AD194" s="32">
        <v>22000</v>
      </c>
      <c r="AE194" s="32">
        <v>22000</v>
      </c>
      <c r="AF194" s="32">
        <v>22000</v>
      </c>
      <c r="AG194" s="32">
        <v>22000</v>
      </c>
      <c r="AH194" s="32">
        <v>22000</v>
      </c>
      <c r="AI194" s="32">
        <v>22000</v>
      </c>
      <c r="AJ194" s="32">
        <v>22000</v>
      </c>
      <c r="AK194" s="32">
        <v>22000</v>
      </c>
      <c r="AL194" s="32">
        <v>22000</v>
      </c>
      <c r="AM194" s="32">
        <v>22000</v>
      </c>
      <c r="AN194" s="32">
        <v>22000</v>
      </c>
      <c r="AO194" s="32">
        <v>22000</v>
      </c>
      <c r="AP194" s="32">
        <v>22000</v>
      </c>
      <c r="AQ194" s="32">
        <v>22000</v>
      </c>
      <c r="AR194" s="32">
        <v>22000</v>
      </c>
      <c r="AS194" s="32">
        <v>22000</v>
      </c>
      <c r="AT194" s="32">
        <v>22000</v>
      </c>
      <c r="AU194" s="32">
        <v>22000</v>
      </c>
      <c r="AV194" s="32">
        <v>22000</v>
      </c>
      <c r="AW194" s="32">
        <v>22000</v>
      </c>
      <c r="AX194" s="32">
        <v>22000</v>
      </c>
      <c r="AY194" s="32">
        <v>22000</v>
      </c>
      <c r="AZ194" s="32">
        <v>22000</v>
      </c>
      <c r="BA194" s="32">
        <v>22000</v>
      </c>
      <c r="BB194" s="32">
        <v>22000</v>
      </c>
      <c r="BC194" s="32">
        <v>22000</v>
      </c>
      <c r="BD194" s="32">
        <v>22000</v>
      </c>
      <c r="BE194" s="19"/>
    </row>
    <row r="195" spans="1:57" ht="13.5" customHeight="1">
      <c r="A195" s="30"/>
      <c r="B195" s="18"/>
      <c r="C195" s="37" t="s">
        <v>156</v>
      </c>
      <c r="D195" s="32">
        <v>106421</v>
      </c>
      <c r="E195" s="32">
        <v>100000</v>
      </c>
      <c r="F195" s="32">
        <v>78040</v>
      </c>
      <c r="G195" s="32">
        <v>100000</v>
      </c>
      <c r="H195" s="32">
        <v>100000</v>
      </c>
      <c r="I195" s="32">
        <v>100000</v>
      </c>
      <c r="J195" s="32">
        <v>100000</v>
      </c>
      <c r="K195" s="32">
        <v>100000</v>
      </c>
      <c r="L195" s="32">
        <v>100000</v>
      </c>
      <c r="M195" s="32">
        <v>100000</v>
      </c>
      <c r="N195" s="32">
        <v>100000</v>
      </c>
      <c r="O195" s="32">
        <v>100000</v>
      </c>
      <c r="P195" s="32">
        <v>100000</v>
      </c>
      <c r="Q195" s="32">
        <v>100000</v>
      </c>
      <c r="R195" s="32">
        <v>100000</v>
      </c>
      <c r="S195" s="32">
        <v>100000</v>
      </c>
      <c r="T195" s="32">
        <v>100000</v>
      </c>
      <c r="U195" s="32">
        <v>100000</v>
      </c>
      <c r="V195" s="32">
        <v>100000</v>
      </c>
      <c r="W195" s="32">
        <v>100000</v>
      </c>
      <c r="X195" s="32">
        <v>100000</v>
      </c>
      <c r="Y195" s="32">
        <v>100000</v>
      </c>
      <c r="Z195" s="32">
        <v>100000</v>
      </c>
      <c r="AA195" s="32">
        <v>100000</v>
      </c>
      <c r="AB195" s="32">
        <v>100000</v>
      </c>
      <c r="AC195" s="32">
        <v>100000</v>
      </c>
      <c r="AD195" s="32">
        <v>100000</v>
      </c>
      <c r="AE195" s="32">
        <v>100000</v>
      </c>
      <c r="AF195" s="32">
        <v>100000</v>
      </c>
      <c r="AG195" s="32">
        <v>100000</v>
      </c>
      <c r="AH195" s="32">
        <v>100000</v>
      </c>
      <c r="AI195" s="32">
        <v>100000</v>
      </c>
      <c r="AJ195" s="32">
        <v>100000</v>
      </c>
      <c r="AK195" s="32">
        <v>100000</v>
      </c>
      <c r="AL195" s="32">
        <v>100000</v>
      </c>
      <c r="AM195" s="32">
        <v>100000</v>
      </c>
      <c r="AN195" s="32">
        <v>100000</v>
      </c>
      <c r="AO195" s="32">
        <v>100000</v>
      </c>
      <c r="AP195" s="32">
        <v>100000</v>
      </c>
      <c r="AQ195" s="32">
        <v>100000</v>
      </c>
      <c r="AR195" s="32">
        <v>100000</v>
      </c>
      <c r="AS195" s="32">
        <v>100000</v>
      </c>
      <c r="AT195" s="32">
        <v>100000</v>
      </c>
      <c r="AU195" s="32">
        <v>100000</v>
      </c>
      <c r="AV195" s="32">
        <v>100000</v>
      </c>
      <c r="AW195" s="32">
        <v>100000</v>
      </c>
      <c r="AX195" s="32">
        <v>100000</v>
      </c>
      <c r="AY195" s="32">
        <v>100000</v>
      </c>
      <c r="AZ195" s="32">
        <v>100000</v>
      </c>
      <c r="BA195" s="32">
        <v>100000</v>
      </c>
      <c r="BB195" s="32">
        <v>100000</v>
      </c>
      <c r="BC195" s="32">
        <v>100000</v>
      </c>
      <c r="BD195" s="32">
        <v>100000</v>
      </c>
      <c r="BE195" s="19"/>
    </row>
    <row r="196" spans="1:57" ht="13.5" customHeight="1">
      <c r="A196" s="30"/>
      <c r="B196" s="18"/>
      <c r="C196" s="37" t="s">
        <v>158</v>
      </c>
      <c r="D196" s="32">
        <v>100000</v>
      </c>
      <c r="E196" s="32">
        <v>100000</v>
      </c>
      <c r="F196" s="32">
        <v>78040</v>
      </c>
      <c r="G196" s="32">
        <v>100000</v>
      </c>
      <c r="H196" s="32">
        <v>100000</v>
      </c>
      <c r="I196" s="32">
        <v>100000</v>
      </c>
      <c r="J196" s="32">
        <v>100000</v>
      </c>
      <c r="K196" s="32">
        <v>100000</v>
      </c>
      <c r="L196" s="32">
        <v>100000</v>
      </c>
      <c r="M196" s="32">
        <v>100000</v>
      </c>
      <c r="N196" s="32">
        <v>100000</v>
      </c>
      <c r="O196" s="32">
        <v>100000</v>
      </c>
      <c r="P196" s="32">
        <v>100000</v>
      </c>
      <c r="Q196" s="32">
        <v>100000</v>
      </c>
      <c r="R196" s="32">
        <v>100000</v>
      </c>
      <c r="S196" s="32">
        <v>100000</v>
      </c>
      <c r="T196" s="32">
        <v>100000</v>
      </c>
      <c r="U196" s="32">
        <v>100000</v>
      </c>
      <c r="V196" s="32">
        <v>100000</v>
      </c>
      <c r="W196" s="32">
        <v>100000</v>
      </c>
      <c r="X196" s="32">
        <v>100000</v>
      </c>
      <c r="Y196" s="32">
        <v>100000</v>
      </c>
      <c r="Z196" s="32">
        <v>100000</v>
      </c>
      <c r="AA196" s="32">
        <v>100000</v>
      </c>
      <c r="AB196" s="32">
        <v>100000</v>
      </c>
      <c r="AC196" s="32">
        <v>100000</v>
      </c>
      <c r="AD196" s="32">
        <v>100000</v>
      </c>
      <c r="AE196" s="32">
        <v>100000</v>
      </c>
      <c r="AF196" s="32">
        <v>100000</v>
      </c>
      <c r="AG196" s="32">
        <v>100000</v>
      </c>
      <c r="AH196" s="32">
        <v>100000</v>
      </c>
      <c r="AI196" s="32">
        <v>100000</v>
      </c>
      <c r="AJ196" s="32">
        <v>100000</v>
      </c>
      <c r="AK196" s="32">
        <v>100000</v>
      </c>
      <c r="AL196" s="32">
        <v>100000</v>
      </c>
      <c r="AM196" s="32">
        <v>100000</v>
      </c>
      <c r="AN196" s="32">
        <v>100000</v>
      </c>
      <c r="AO196" s="32">
        <v>100000</v>
      </c>
      <c r="AP196" s="32">
        <v>100000</v>
      </c>
      <c r="AQ196" s="32">
        <v>100000</v>
      </c>
      <c r="AR196" s="32">
        <v>100000</v>
      </c>
      <c r="AS196" s="32">
        <v>100000</v>
      </c>
      <c r="AT196" s="32">
        <v>100000</v>
      </c>
      <c r="AU196" s="32">
        <v>100000</v>
      </c>
      <c r="AV196" s="32">
        <v>100000</v>
      </c>
      <c r="AW196" s="32">
        <v>100000</v>
      </c>
      <c r="AX196" s="32">
        <v>100000</v>
      </c>
      <c r="AY196" s="32">
        <v>100000</v>
      </c>
      <c r="AZ196" s="32">
        <v>100000</v>
      </c>
      <c r="BA196" s="32">
        <v>100000</v>
      </c>
      <c r="BB196" s="32">
        <v>100000</v>
      </c>
      <c r="BC196" s="32">
        <v>100000</v>
      </c>
      <c r="BD196" s="32">
        <v>100000</v>
      </c>
      <c r="BE196" s="19"/>
    </row>
    <row r="197" spans="1:57" ht="13.5" customHeight="1">
      <c r="A197" s="30"/>
      <c r="B197" s="18"/>
      <c r="C197" s="37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19"/>
    </row>
    <row r="198" spans="1:57" ht="13.5" customHeight="1">
      <c r="A198" s="30"/>
      <c r="B198" s="18"/>
      <c r="C198" s="36" t="s">
        <v>47</v>
      </c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19"/>
    </row>
    <row r="199" spans="1:57" ht="13.5" customHeight="1">
      <c r="A199" s="30"/>
      <c r="B199" s="18"/>
      <c r="C199" s="37" t="s">
        <v>160</v>
      </c>
      <c r="D199" s="32">
        <v>6200</v>
      </c>
      <c r="E199" s="32">
        <v>6200</v>
      </c>
      <c r="F199" s="32">
        <v>4838</v>
      </c>
      <c r="G199" s="32">
        <v>6200</v>
      </c>
      <c r="H199" s="32">
        <v>6200</v>
      </c>
      <c r="I199" s="32">
        <v>6200</v>
      </c>
      <c r="J199" s="32">
        <v>6200</v>
      </c>
      <c r="K199" s="32">
        <v>6200</v>
      </c>
      <c r="L199" s="32">
        <v>6200</v>
      </c>
      <c r="M199" s="32">
        <v>6200</v>
      </c>
      <c r="N199" s="32">
        <v>6200</v>
      </c>
      <c r="O199" s="32">
        <v>6200</v>
      </c>
      <c r="P199" s="32">
        <v>6200</v>
      </c>
      <c r="Q199" s="32">
        <v>6200</v>
      </c>
      <c r="R199" s="32">
        <v>6200</v>
      </c>
      <c r="S199" s="32">
        <v>6200</v>
      </c>
      <c r="T199" s="32">
        <v>6200</v>
      </c>
      <c r="U199" s="32">
        <v>6200</v>
      </c>
      <c r="V199" s="32">
        <v>6200</v>
      </c>
      <c r="W199" s="32">
        <v>6200</v>
      </c>
      <c r="X199" s="32">
        <v>6200</v>
      </c>
      <c r="Y199" s="32">
        <v>6200</v>
      </c>
      <c r="Z199" s="32">
        <v>6200</v>
      </c>
      <c r="AA199" s="32">
        <v>6200</v>
      </c>
      <c r="AB199" s="32">
        <v>6200</v>
      </c>
      <c r="AC199" s="32">
        <v>6200</v>
      </c>
      <c r="AD199" s="32">
        <v>6200</v>
      </c>
      <c r="AE199" s="32">
        <v>6200</v>
      </c>
      <c r="AF199" s="32">
        <v>6200</v>
      </c>
      <c r="AG199" s="32">
        <v>6200</v>
      </c>
      <c r="AH199" s="32">
        <v>6200</v>
      </c>
      <c r="AI199" s="32">
        <v>6200</v>
      </c>
      <c r="AJ199" s="32">
        <v>6200</v>
      </c>
      <c r="AK199" s="32">
        <v>6200</v>
      </c>
      <c r="AL199" s="32">
        <v>6200</v>
      </c>
      <c r="AM199" s="32">
        <v>6200</v>
      </c>
      <c r="AN199" s="32">
        <v>6200</v>
      </c>
      <c r="AO199" s="32">
        <v>6200</v>
      </c>
      <c r="AP199" s="32">
        <v>6200</v>
      </c>
      <c r="AQ199" s="32">
        <v>6200</v>
      </c>
      <c r="AR199" s="32">
        <v>6200</v>
      </c>
      <c r="AS199" s="32">
        <v>6200</v>
      </c>
      <c r="AT199" s="32">
        <v>6200</v>
      </c>
      <c r="AU199" s="32">
        <v>6200</v>
      </c>
      <c r="AV199" s="32">
        <v>6200</v>
      </c>
      <c r="AW199" s="32">
        <v>6200</v>
      </c>
      <c r="AX199" s="32">
        <v>6200</v>
      </c>
      <c r="AY199" s="32">
        <v>6200</v>
      </c>
      <c r="AZ199" s="32">
        <v>6200</v>
      </c>
      <c r="BA199" s="32">
        <v>6200</v>
      </c>
      <c r="BB199" s="32">
        <v>6200</v>
      </c>
      <c r="BC199" s="32">
        <v>6200</v>
      </c>
      <c r="BD199" s="32">
        <v>6200</v>
      </c>
      <c r="BE199" s="19"/>
    </row>
    <row r="200" spans="1:57" ht="13.5" customHeight="1">
      <c r="A200" s="30"/>
      <c r="B200" s="18"/>
      <c r="C200" s="37" t="s">
        <v>93</v>
      </c>
      <c r="D200" s="32">
        <v>13830</v>
      </c>
      <c r="E200" s="32">
        <v>13830</v>
      </c>
      <c r="F200" s="32">
        <v>10793</v>
      </c>
      <c r="G200" s="32">
        <v>13830</v>
      </c>
      <c r="H200" s="32">
        <v>13830</v>
      </c>
      <c r="I200" s="32">
        <v>13830</v>
      </c>
      <c r="J200" s="32">
        <v>13830</v>
      </c>
      <c r="K200" s="32">
        <v>13830</v>
      </c>
      <c r="L200" s="32">
        <v>13830</v>
      </c>
      <c r="M200" s="32">
        <v>13830</v>
      </c>
      <c r="N200" s="32">
        <v>13830</v>
      </c>
      <c r="O200" s="32">
        <v>13830</v>
      </c>
      <c r="P200" s="32">
        <v>13830</v>
      </c>
      <c r="Q200" s="32">
        <v>13830</v>
      </c>
      <c r="R200" s="32">
        <v>13830</v>
      </c>
      <c r="S200" s="32">
        <v>13830</v>
      </c>
      <c r="T200" s="32">
        <v>13830</v>
      </c>
      <c r="U200" s="32">
        <v>13830</v>
      </c>
      <c r="V200" s="32">
        <v>13830</v>
      </c>
      <c r="W200" s="32">
        <v>13830</v>
      </c>
      <c r="X200" s="32">
        <v>13830</v>
      </c>
      <c r="Y200" s="32">
        <v>13830</v>
      </c>
      <c r="Z200" s="32">
        <v>13830</v>
      </c>
      <c r="AA200" s="32">
        <v>13830</v>
      </c>
      <c r="AB200" s="32">
        <v>13830</v>
      </c>
      <c r="AC200" s="32">
        <v>13830</v>
      </c>
      <c r="AD200" s="32">
        <v>13830</v>
      </c>
      <c r="AE200" s="32">
        <v>13830</v>
      </c>
      <c r="AF200" s="32">
        <v>13830</v>
      </c>
      <c r="AG200" s="32">
        <v>13830</v>
      </c>
      <c r="AH200" s="32">
        <v>13830</v>
      </c>
      <c r="AI200" s="32">
        <v>13830</v>
      </c>
      <c r="AJ200" s="32">
        <v>13830</v>
      </c>
      <c r="AK200" s="32">
        <v>13830</v>
      </c>
      <c r="AL200" s="32">
        <v>13830</v>
      </c>
      <c r="AM200" s="32">
        <v>13830</v>
      </c>
      <c r="AN200" s="32">
        <v>13830</v>
      </c>
      <c r="AO200" s="32">
        <v>13830</v>
      </c>
      <c r="AP200" s="32">
        <v>13830</v>
      </c>
      <c r="AQ200" s="32">
        <v>13830</v>
      </c>
      <c r="AR200" s="32">
        <v>13830</v>
      </c>
      <c r="AS200" s="32">
        <v>13830</v>
      </c>
      <c r="AT200" s="32">
        <v>13830</v>
      </c>
      <c r="AU200" s="32">
        <v>13830</v>
      </c>
      <c r="AV200" s="32">
        <v>13830</v>
      </c>
      <c r="AW200" s="32">
        <v>13830</v>
      </c>
      <c r="AX200" s="32">
        <v>13830</v>
      </c>
      <c r="AY200" s="32">
        <v>13830</v>
      </c>
      <c r="AZ200" s="32">
        <v>13830</v>
      </c>
      <c r="BA200" s="32">
        <v>13830</v>
      </c>
      <c r="BB200" s="32">
        <v>13830</v>
      </c>
      <c r="BC200" s="32">
        <v>13830</v>
      </c>
      <c r="BD200" s="32">
        <v>13830</v>
      </c>
      <c r="BE200" s="19"/>
    </row>
    <row r="201" spans="1:57" ht="13.5" customHeight="1">
      <c r="A201" s="30"/>
      <c r="B201" s="18"/>
      <c r="C201" s="37" t="s">
        <v>94</v>
      </c>
      <c r="D201" s="32">
        <v>15000</v>
      </c>
      <c r="E201" s="32">
        <v>15000</v>
      </c>
      <c r="F201" s="32">
        <v>11706</v>
      </c>
      <c r="G201" s="32">
        <v>15000</v>
      </c>
      <c r="H201" s="32">
        <v>15000</v>
      </c>
      <c r="I201" s="32">
        <v>15000</v>
      </c>
      <c r="J201" s="32">
        <v>15000</v>
      </c>
      <c r="K201" s="32">
        <v>15000</v>
      </c>
      <c r="L201" s="32">
        <v>15000</v>
      </c>
      <c r="M201" s="32">
        <v>15000</v>
      </c>
      <c r="N201" s="32">
        <v>15000</v>
      </c>
      <c r="O201" s="32">
        <v>15000</v>
      </c>
      <c r="P201" s="32">
        <v>15000</v>
      </c>
      <c r="Q201" s="32">
        <v>15000</v>
      </c>
      <c r="R201" s="32">
        <v>15000</v>
      </c>
      <c r="S201" s="32">
        <v>15000</v>
      </c>
      <c r="T201" s="32">
        <v>15000</v>
      </c>
      <c r="U201" s="32">
        <v>15000</v>
      </c>
      <c r="V201" s="32">
        <v>15000</v>
      </c>
      <c r="W201" s="32">
        <v>15000</v>
      </c>
      <c r="X201" s="32">
        <v>15000</v>
      </c>
      <c r="Y201" s="32">
        <v>15000</v>
      </c>
      <c r="Z201" s="32">
        <v>15000</v>
      </c>
      <c r="AA201" s="32">
        <v>15000</v>
      </c>
      <c r="AB201" s="32">
        <v>15000</v>
      </c>
      <c r="AC201" s="32">
        <v>15000</v>
      </c>
      <c r="AD201" s="32">
        <v>15000</v>
      </c>
      <c r="AE201" s="32">
        <v>15000</v>
      </c>
      <c r="AF201" s="32">
        <v>15000</v>
      </c>
      <c r="AG201" s="32">
        <v>15000</v>
      </c>
      <c r="AH201" s="32">
        <v>15000</v>
      </c>
      <c r="AI201" s="32">
        <v>15000</v>
      </c>
      <c r="AJ201" s="32">
        <v>15000</v>
      </c>
      <c r="AK201" s="32">
        <v>15000</v>
      </c>
      <c r="AL201" s="32">
        <v>15000</v>
      </c>
      <c r="AM201" s="32">
        <v>15000</v>
      </c>
      <c r="AN201" s="32">
        <v>15000</v>
      </c>
      <c r="AO201" s="32">
        <v>15000</v>
      </c>
      <c r="AP201" s="32">
        <v>15000</v>
      </c>
      <c r="AQ201" s="32">
        <v>15000</v>
      </c>
      <c r="AR201" s="32">
        <v>15000</v>
      </c>
      <c r="AS201" s="32">
        <v>15000</v>
      </c>
      <c r="AT201" s="32">
        <v>15000</v>
      </c>
      <c r="AU201" s="32">
        <v>15000</v>
      </c>
      <c r="AV201" s="32">
        <v>15000</v>
      </c>
      <c r="AW201" s="32">
        <v>15000</v>
      </c>
      <c r="AX201" s="32">
        <v>15000</v>
      </c>
      <c r="AY201" s="32">
        <v>15000</v>
      </c>
      <c r="AZ201" s="32">
        <v>15000</v>
      </c>
      <c r="BA201" s="32">
        <v>15000</v>
      </c>
      <c r="BB201" s="32">
        <v>15000</v>
      </c>
      <c r="BC201" s="32">
        <v>15000</v>
      </c>
      <c r="BD201" s="32">
        <v>15000</v>
      </c>
      <c r="BE201" s="19"/>
    </row>
    <row r="202" spans="1:57" ht="13.5" customHeight="1">
      <c r="A202" s="30"/>
      <c r="B202" s="18"/>
      <c r="C202" s="37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19"/>
    </row>
    <row r="203" spans="1:57" ht="13.5" customHeight="1">
      <c r="A203" s="30"/>
      <c r="B203" s="18"/>
      <c r="C203" s="36" t="s">
        <v>68</v>
      </c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19"/>
    </row>
    <row r="204" spans="1:57" ht="13.5" customHeight="1">
      <c r="A204" s="30"/>
      <c r="B204" s="18"/>
      <c r="C204" s="37" t="s">
        <v>163</v>
      </c>
      <c r="D204" s="32">
        <v>38063</v>
      </c>
      <c r="E204" s="32">
        <v>18000</v>
      </c>
      <c r="F204" s="32">
        <v>14047</v>
      </c>
      <c r="G204" s="32">
        <v>18000</v>
      </c>
      <c r="H204" s="32">
        <v>18000</v>
      </c>
      <c r="I204" s="32">
        <v>18000</v>
      </c>
      <c r="J204" s="32">
        <v>18000</v>
      </c>
      <c r="K204" s="32">
        <v>18000</v>
      </c>
      <c r="L204" s="32">
        <v>18000</v>
      </c>
      <c r="M204" s="32">
        <v>18000</v>
      </c>
      <c r="N204" s="32">
        <v>18000</v>
      </c>
      <c r="O204" s="32">
        <v>18000</v>
      </c>
      <c r="P204" s="32">
        <v>18000</v>
      </c>
      <c r="Q204" s="32">
        <v>18000</v>
      </c>
      <c r="R204" s="32">
        <v>18000</v>
      </c>
      <c r="S204" s="32">
        <v>18000</v>
      </c>
      <c r="T204" s="32">
        <v>18000</v>
      </c>
      <c r="U204" s="32">
        <v>18000</v>
      </c>
      <c r="V204" s="32">
        <v>18000</v>
      </c>
      <c r="W204" s="32">
        <v>18000</v>
      </c>
      <c r="X204" s="32">
        <v>18000</v>
      </c>
      <c r="Y204" s="32">
        <v>18000</v>
      </c>
      <c r="Z204" s="32">
        <v>18000</v>
      </c>
      <c r="AA204" s="32">
        <v>18000</v>
      </c>
      <c r="AB204" s="32">
        <v>18000</v>
      </c>
      <c r="AC204" s="32">
        <v>18000</v>
      </c>
      <c r="AD204" s="32">
        <v>18000</v>
      </c>
      <c r="AE204" s="32">
        <v>18000</v>
      </c>
      <c r="AF204" s="32">
        <v>18000</v>
      </c>
      <c r="AG204" s="32">
        <v>18000</v>
      </c>
      <c r="AH204" s="32">
        <v>18000</v>
      </c>
      <c r="AI204" s="32">
        <v>18000</v>
      </c>
      <c r="AJ204" s="32">
        <v>18000</v>
      </c>
      <c r="AK204" s="32">
        <v>18000</v>
      </c>
      <c r="AL204" s="32">
        <v>18000</v>
      </c>
      <c r="AM204" s="32">
        <v>18000</v>
      </c>
      <c r="AN204" s="32">
        <v>18000</v>
      </c>
      <c r="AO204" s="32">
        <v>18000</v>
      </c>
      <c r="AP204" s="32">
        <v>18000</v>
      </c>
      <c r="AQ204" s="32">
        <v>18000</v>
      </c>
      <c r="AR204" s="32">
        <v>18000</v>
      </c>
      <c r="AS204" s="32">
        <v>18000</v>
      </c>
      <c r="AT204" s="32">
        <v>18000</v>
      </c>
      <c r="AU204" s="32">
        <v>18000</v>
      </c>
      <c r="AV204" s="32">
        <v>18000</v>
      </c>
      <c r="AW204" s="32">
        <v>18000</v>
      </c>
      <c r="AX204" s="32">
        <v>18000</v>
      </c>
      <c r="AY204" s="32">
        <v>18000</v>
      </c>
      <c r="AZ204" s="32">
        <v>18000</v>
      </c>
      <c r="BA204" s="32">
        <v>18000</v>
      </c>
      <c r="BB204" s="32">
        <v>18000</v>
      </c>
      <c r="BC204" s="32">
        <v>18000</v>
      </c>
      <c r="BD204" s="32">
        <v>18000</v>
      </c>
      <c r="BE204" s="19"/>
    </row>
    <row r="205" spans="1:57" ht="13.5" customHeight="1">
      <c r="A205" s="30"/>
      <c r="B205" s="18"/>
      <c r="C205" s="37" t="s">
        <v>162</v>
      </c>
      <c r="D205" s="32">
        <v>69234</v>
      </c>
      <c r="E205" s="32">
        <v>55000</v>
      </c>
      <c r="F205" s="32">
        <v>42922</v>
      </c>
      <c r="G205" s="32">
        <v>55000</v>
      </c>
      <c r="H205" s="32">
        <v>55000</v>
      </c>
      <c r="I205" s="32">
        <v>55000</v>
      </c>
      <c r="J205" s="32">
        <v>55000</v>
      </c>
      <c r="K205" s="32">
        <v>55000</v>
      </c>
      <c r="L205" s="32">
        <v>55000</v>
      </c>
      <c r="M205" s="32">
        <v>55000</v>
      </c>
      <c r="N205" s="32">
        <v>55000</v>
      </c>
      <c r="O205" s="32">
        <v>55000</v>
      </c>
      <c r="P205" s="32">
        <v>55000</v>
      </c>
      <c r="Q205" s="32">
        <v>55000</v>
      </c>
      <c r="R205" s="32">
        <v>55000</v>
      </c>
      <c r="S205" s="32">
        <v>55000</v>
      </c>
      <c r="T205" s="32">
        <v>55000</v>
      </c>
      <c r="U205" s="32">
        <v>55000</v>
      </c>
      <c r="V205" s="32">
        <v>55000</v>
      </c>
      <c r="W205" s="32">
        <v>55000</v>
      </c>
      <c r="X205" s="32">
        <v>55000</v>
      </c>
      <c r="Y205" s="32">
        <v>55000</v>
      </c>
      <c r="Z205" s="32">
        <v>55000</v>
      </c>
      <c r="AA205" s="32">
        <v>55000</v>
      </c>
      <c r="AB205" s="32">
        <v>55000</v>
      </c>
      <c r="AC205" s="32">
        <v>55000</v>
      </c>
      <c r="AD205" s="32">
        <v>55000</v>
      </c>
      <c r="AE205" s="32">
        <v>55000</v>
      </c>
      <c r="AF205" s="32">
        <v>55000</v>
      </c>
      <c r="AG205" s="32">
        <v>55000</v>
      </c>
      <c r="AH205" s="32">
        <v>55000</v>
      </c>
      <c r="AI205" s="32">
        <v>55000</v>
      </c>
      <c r="AJ205" s="32">
        <v>55000</v>
      </c>
      <c r="AK205" s="32">
        <v>55000</v>
      </c>
      <c r="AL205" s="32">
        <v>55000</v>
      </c>
      <c r="AM205" s="32">
        <v>55000</v>
      </c>
      <c r="AN205" s="32">
        <v>55000</v>
      </c>
      <c r="AO205" s="32">
        <v>55000</v>
      </c>
      <c r="AP205" s="32">
        <v>55000</v>
      </c>
      <c r="AQ205" s="32">
        <v>55000</v>
      </c>
      <c r="AR205" s="32">
        <v>55000</v>
      </c>
      <c r="AS205" s="32">
        <v>55000</v>
      </c>
      <c r="AT205" s="32">
        <v>55000</v>
      </c>
      <c r="AU205" s="32">
        <v>55000</v>
      </c>
      <c r="AV205" s="32">
        <v>55000</v>
      </c>
      <c r="AW205" s="32">
        <v>55000</v>
      </c>
      <c r="AX205" s="32">
        <v>55000</v>
      </c>
      <c r="AY205" s="32">
        <v>55000</v>
      </c>
      <c r="AZ205" s="32">
        <v>55000</v>
      </c>
      <c r="BA205" s="32">
        <v>55000</v>
      </c>
      <c r="BB205" s="32">
        <v>55000</v>
      </c>
      <c r="BC205" s="32">
        <v>55000</v>
      </c>
      <c r="BD205" s="32">
        <v>55000</v>
      </c>
      <c r="BE205" s="19"/>
    </row>
    <row r="206" spans="1:57" ht="13.5" customHeight="1">
      <c r="A206" s="30"/>
      <c r="B206" s="18"/>
      <c r="C206" s="37" t="s">
        <v>161</v>
      </c>
      <c r="D206" s="32">
        <v>133492</v>
      </c>
      <c r="E206" s="32">
        <v>133492</v>
      </c>
      <c r="F206" s="32">
        <v>111446</v>
      </c>
      <c r="G206" s="32">
        <v>126048</v>
      </c>
      <c r="H206" s="32">
        <v>116938</v>
      </c>
      <c r="I206" s="32">
        <v>116938</v>
      </c>
      <c r="J206" s="32">
        <v>116938</v>
      </c>
      <c r="K206" s="32">
        <v>116938.15</v>
      </c>
      <c r="L206" s="32">
        <v>116938</v>
      </c>
      <c r="M206" s="32">
        <v>116938</v>
      </c>
      <c r="N206" s="32">
        <v>116938</v>
      </c>
      <c r="O206" s="32">
        <v>116938</v>
      </c>
      <c r="P206" s="32">
        <v>116938.15</v>
      </c>
      <c r="Q206" s="32">
        <v>116938.2</v>
      </c>
      <c r="R206" s="32">
        <v>116938</v>
      </c>
      <c r="S206" s="32">
        <v>116938</v>
      </c>
      <c r="T206" s="32">
        <v>116938</v>
      </c>
      <c r="U206" s="32">
        <v>116938</v>
      </c>
      <c r="V206" s="32">
        <v>116938</v>
      </c>
      <c r="W206" s="32">
        <v>116938</v>
      </c>
      <c r="X206" s="32">
        <v>116938</v>
      </c>
      <c r="Y206" s="32">
        <v>116938</v>
      </c>
      <c r="Z206" s="32">
        <v>116938</v>
      </c>
      <c r="AA206" s="32">
        <v>116938</v>
      </c>
      <c r="AB206" s="32">
        <v>116938</v>
      </c>
      <c r="AC206" s="32">
        <v>116938</v>
      </c>
      <c r="AD206" s="32">
        <v>116938</v>
      </c>
      <c r="AE206" s="32">
        <v>116938</v>
      </c>
      <c r="AF206" s="32">
        <v>116938</v>
      </c>
      <c r="AG206" s="32">
        <v>116938</v>
      </c>
      <c r="AH206" s="32">
        <v>116938</v>
      </c>
      <c r="AI206" s="32">
        <v>116938</v>
      </c>
      <c r="AJ206" s="32">
        <v>116938</v>
      </c>
      <c r="AK206" s="32">
        <v>116938</v>
      </c>
      <c r="AL206" s="32">
        <v>116938</v>
      </c>
      <c r="AM206" s="32">
        <v>116938</v>
      </c>
      <c r="AN206" s="32">
        <v>116938</v>
      </c>
      <c r="AO206" s="32">
        <v>116938</v>
      </c>
      <c r="AP206" s="32">
        <v>116938</v>
      </c>
      <c r="AQ206" s="32">
        <v>116938</v>
      </c>
      <c r="AR206" s="32">
        <v>116938</v>
      </c>
      <c r="AS206" s="32">
        <v>116938</v>
      </c>
      <c r="AT206" s="32">
        <v>116938</v>
      </c>
      <c r="AU206" s="32">
        <v>116938</v>
      </c>
      <c r="AV206" s="32">
        <v>116938</v>
      </c>
      <c r="AW206" s="32">
        <v>116938</v>
      </c>
      <c r="AX206" s="32">
        <v>116938</v>
      </c>
      <c r="AY206" s="32">
        <v>116938</v>
      </c>
      <c r="AZ206" s="32">
        <v>116938</v>
      </c>
      <c r="BA206" s="32">
        <v>116938</v>
      </c>
      <c r="BB206" s="32">
        <v>116938</v>
      </c>
      <c r="BC206" s="32">
        <v>116938</v>
      </c>
      <c r="BD206" s="32">
        <v>116938</v>
      </c>
      <c r="BE206" s="19"/>
    </row>
    <row r="207" spans="1:57" ht="13.5" customHeight="1">
      <c r="A207" s="8"/>
      <c r="B207" s="18"/>
      <c r="C207" s="40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19"/>
    </row>
    <row r="208" spans="1:57" ht="13.5" customHeight="1">
      <c r="A208" s="31"/>
      <c r="B208" s="18"/>
      <c r="C208" s="50" t="s">
        <v>166</v>
      </c>
      <c r="D208" s="51"/>
      <c r="E208" s="51"/>
      <c r="F208" s="51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19"/>
    </row>
    <row r="209" spans="1:57" ht="13.5" customHeight="1">
      <c r="A209" s="30"/>
      <c r="B209" s="18"/>
      <c r="C209" s="37" t="s">
        <v>167</v>
      </c>
      <c r="D209" s="52">
        <v>89</v>
      </c>
      <c r="E209" s="52">
        <v>77.55</v>
      </c>
      <c r="F209" s="52">
        <v>65.400000000000006</v>
      </c>
      <c r="G209" s="52">
        <v>92.747100000000003</v>
      </c>
      <c r="H209" s="52">
        <v>93.993899999999996</v>
      </c>
      <c r="I209" s="52">
        <v>95.230099999999993</v>
      </c>
      <c r="J209" s="52">
        <v>96.454899999999995</v>
      </c>
      <c r="K209" s="52">
        <v>97.668136000000004</v>
      </c>
      <c r="L209" s="52">
        <v>98.868399999999994</v>
      </c>
      <c r="M209" s="52">
        <v>100.05500000000001</v>
      </c>
      <c r="N209" s="52">
        <v>101.22799999999999</v>
      </c>
      <c r="O209" s="52">
        <v>102.386</v>
      </c>
      <c r="P209" s="52">
        <v>103.52843</v>
      </c>
      <c r="Q209" s="52">
        <v>104.6545</v>
      </c>
      <c r="R209" s="52">
        <v>105.76300000000001</v>
      </c>
      <c r="S209" s="52">
        <v>106.854</v>
      </c>
      <c r="T209" s="52">
        <v>107.92700000000001</v>
      </c>
      <c r="U209" s="52">
        <v>108.98</v>
      </c>
      <c r="V209" s="52">
        <v>110.01300000000001</v>
      </c>
      <c r="W209" s="52">
        <v>111.026</v>
      </c>
      <c r="X209" s="52">
        <v>112.018</v>
      </c>
      <c r="Y209" s="52">
        <v>112.988</v>
      </c>
      <c r="Z209" s="52">
        <v>113.93600000000001</v>
      </c>
      <c r="AA209" s="52">
        <v>114.86199999999999</v>
      </c>
      <c r="AB209" s="52">
        <v>115.765</v>
      </c>
      <c r="AC209" s="52">
        <v>116.646</v>
      </c>
      <c r="AD209" s="52">
        <v>117.503</v>
      </c>
      <c r="AE209" s="52">
        <v>118.336</v>
      </c>
      <c r="AF209" s="52">
        <v>119.146</v>
      </c>
      <c r="AG209" s="52">
        <v>119.931</v>
      </c>
      <c r="AH209" s="52">
        <v>120.693</v>
      </c>
      <c r="AI209" s="52">
        <v>121.43</v>
      </c>
      <c r="AJ209" s="52">
        <v>122.143</v>
      </c>
      <c r="AK209" s="52">
        <v>122.8315907754032</v>
      </c>
      <c r="AL209" s="52">
        <v>123.4952591124287</v>
      </c>
      <c r="AM209" s="52">
        <v>124.13354522604983</v>
      </c>
      <c r="AN209" s="52">
        <v>124.74602590504885</v>
      </c>
      <c r="AO209" s="52">
        <v>125.33227271337819</v>
      </c>
      <c r="AP209" s="52">
        <v>125.89187811430965</v>
      </c>
      <c r="AQ209" s="52">
        <v>126.4244606952643</v>
      </c>
      <c r="AR209" s="52">
        <v>126.92964426849302</v>
      </c>
      <c r="AS209" s="52">
        <v>127.40708399522582</v>
      </c>
      <c r="AT209" s="52">
        <v>127.85643503669267</v>
      </c>
      <c r="AU209" s="52">
        <v>128.2773943527624</v>
      </c>
      <c r="AV209" s="52">
        <v>128.66964845364404</v>
      </c>
      <c r="AW209" s="52">
        <v>129.03293087301535</v>
      </c>
      <c r="AX209" s="52">
        <v>129.36697514455403</v>
      </c>
      <c r="AY209" s="52">
        <v>129.67155137574679</v>
      </c>
      <c r="AZ209" s="52">
        <v>129.94642967408024</v>
      </c>
      <c r="BA209" s="52">
        <v>130.19141672084999</v>
      </c>
      <c r="BB209" s="52">
        <v>130.40633487184121</v>
      </c>
      <c r="BC209" s="52">
        <v>130.59102215732858</v>
      </c>
      <c r="BD209" s="52">
        <v>130.74534795656589</v>
      </c>
      <c r="BE209" s="19"/>
    </row>
    <row r="210" spans="1:57" ht="13.5" customHeight="1">
      <c r="A210" s="30"/>
      <c r="B210" s="18"/>
      <c r="C210" s="37" t="s">
        <v>168</v>
      </c>
      <c r="D210" s="52">
        <v>38.96</v>
      </c>
      <c r="E210" s="52">
        <v>27.71</v>
      </c>
      <c r="F210" s="52">
        <v>40.5</v>
      </c>
      <c r="G210" s="52">
        <v>40.627800000000001</v>
      </c>
      <c r="H210" s="52">
        <v>41.173999999999999</v>
      </c>
      <c r="I210" s="52">
        <v>41.715499999999999</v>
      </c>
      <c r="J210" s="52">
        <v>42.252000000000002</v>
      </c>
      <c r="K210" s="52">
        <v>42.783453999999999</v>
      </c>
      <c r="L210" s="52">
        <v>43.309199999999997</v>
      </c>
      <c r="M210" s="52">
        <v>43.829099999999997</v>
      </c>
      <c r="N210" s="52">
        <v>44.342799999999997</v>
      </c>
      <c r="O210" s="52">
        <v>44.850099999999998</v>
      </c>
      <c r="P210" s="52">
        <v>45.350549999999998</v>
      </c>
      <c r="Q210" s="52">
        <v>45.843829999999997</v>
      </c>
      <c r="R210" s="52">
        <v>46.329599999999999</v>
      </c>
      <c r="S210" s="52">
        <v>46.807499999999997</v>
      </c>
      <c r="T210" s="52">
        <v>47.277200000000001</v>
      </c>
      <c r="U210" s="52">
        <v>47.738599999999998</v>
      </c>
      <c r="V210" s="52">
        <v>48.191200000000002</v>
      </c>
      <c r="W210" s="52">
        <v>48.634900000000002</v>
      </c>
      <c r="X210" s="52">
        <v>49.069299999999998</v>
      </c>
      <c r="Y210" s="52">
        <v>49.494300000000003</v>
      </c>
      <c r="Z210" s="52">
        <v>49.909599999999998</v>
      </c>
      <c r="AA210" s="52">
        <v>50.315199999999997</v>
      </c>
      <c r="AB210" s="52">
        <v>50.710900000000002</v>
      </c>
      <c r="AC210" s="52">
        <v>51.096499999999999</v>
      </c>
      <c r="AD210" s="52">
        <v>51.472000000000001</v>
      </c>
      <c r="AE210" s="52">
        <v>51.837000000000003</v>
      </c>
      <c r="AF210" s="52">
        <v>52.191600000000001</v>
      </c>
      <c r="AG210" s="52">
        <v>52.535800000000002</v>
      </c>
      <c r="AH210" s="52">
        <v>52.869300000000003</v>
      </c>
      <c r="AI210" s="52">
        <v>53.192100000000003</v>
      </c>
      <c r="AJ210" s="52">
        <v>53.5045</v>
      </c>
      <c r="AK210" s="52">
        <v>53.806135829663269</v>
      </c>
      <c r="AL210" s="52">
        <v>54.096854434400186</v>
      </c>
      <c r="AM210" s="52">
        <v>54.376454406287579</v>
      </c>
      <c r="AN210" s="52">
        <v>54.64475035848708</v>
      </c>
      <c r="AO210" s="52">
        <v>54.901554615433909</v>
      </c>
      <c r="AP210" s="52">
        <v>55.14668865646891</v>
      </c>
      <c r="AQ210" s="52">
        <v>55.379985404564891</v>
      </c>
      <c r="AR210" s="52">
        <v>55.601280071421087</v>
      </c>
      <c r="AS210" s="52">
        <v>55.810421601095115</v>
      </c>
      <c r="AT210" s="52">
        <v>56.0072589376446</v>
      </c>
      <c r="AU210" s="52">
        <v>56.191659334938358</v>
      </c>
      <c r="AV210" s="52">
        <v>56.363485469392423</v>
      </c>
      <c r="AW210" s="52">
        <v>56.522620615960406</v>
      </c>
      <c r="AX210" s="52">
        <v>56.668948049595912</v>
      </c>
      <c r="AY210" s="52">
        <v>56.802367066337368</v>
      </c>
      <c r="AZ210" s="52">
        <v>56.922776962223189</v>
      </c>
      <c r="BA210" s="52">
        <v>57.030093054376586</v>
      </c>
      <c r="BB210" s="52">
        <v>57.124237526099975</v>
      </c>
      <c r="BC210" s="52">
        <v>57.205139426874965</v>
      </c>
      <c r="BD210" s="52">
        <v>57.27274153854156</v>
      </c>
      <c r="BE210" s="19"/>
    </row>
    <row r="211" spans="1:57" ht="13.5" customHeight="1">
      <c r="A211" s="30"/>
      <c r="B211" s="18"/>
      <c r="C211" s="37" t="s">
        <v>169</v>
      </c>
      <c r="D211" s="52">
        <v>1.25</v>
      </c>
      <c r="E211" s="52">
        <v>1.1499999999999999</v>
      </c>
      <c r="F211" s="52">
        <v>1.34</v>
      </c>
      <c r="G211" s="52">
        <v>1.30345</v>
      </c>
      <c r="H211" s="52">
        <v>1.32097</v>
      </c>
      <c r="I211" s="52">
        <v>1.3383400000000001</v>
      </c>
      <c r="J211" s="52">
        <v>1.3555600000000001</v>
      </c>
      <c r="K211" s="52">
        <v>1.3726056</v>
      </c>
      <c r="L211" s="52">
        <v>1.38947</v>
      </c>
      <c r="M211" s="52">
        <v>1.40615</v>
      </c>
      <c r="N211" s="52">
        <v>1.4226300000000001</v>
      </c>
      <c r="O211" s="52">
        <v>1.4389099999999999</v>
      </c>
      <c r="P211" s="52">
        <v>1.4549647999999999</v>
      </c>
      <c r="Q211" s="52">
        <v>1.47079</v>
      </c>
      <c r="R211" s="52">
        <v>1.48638</v>
      </c>
      <c r="S211" s="52">
        <v>1.5017100000000001</v>
      </c>
      <c r="T211" s="52">
        <v>1.51678</v>
      </c>
      <c r="U211" s="52">
        <v>1.5315799999999999</v>
      </c>
      <c r="V211" s="52">
        <v>1.5461</v>
      </c>
      <c r="W211" s="52">
        <v>1.56033</v>
      </c>
      <c r="X211" s="52">
        <v>1.5742700000000001</v>
      </c>
      <c r="Y211" s="52">
        <v>1.5879099999999999</v>
      </c>
      <c r="Z211" s="52">
        <v>1.6012299999999999</v>
      </c>
      <c r="AA211" s="52">
        <v>1.6142399999999999</v>
      </c>
      <c r="AB211" s="52">
        <v>1.6269400000000001</v>
      </c>
      <c r="AC211" s="52">
        <v>1.63931</v>
      </c>
      <c r="AD211" s="52">
        <v>1.6513599999999999</v>
      </c>
      <c r="AE211" s="52">
        <v>1.66307</v>
      </c>
      <c r="AF211" s="52">
        <v>1.6744399999999999</v>
      </c>
      <c r="AG211" s="52">
        <v>1.6854899999999999</v>
      </c>
      <c r="AH211" s="52">
        <v>1.69618</v>
      </c>
      <c r="AI211" s="52">
        <v>1.7065399999999999</v>
      </c>
      <c r="AJ211" s="52">
        <v>1.7165600000000001</v>
      </c>
      <c r="AK211" s="52">
        <v>1.7262372420967727</v>
      </c>
      <c r="AL211" s="52">
        <v>1.7355642319414994</v>
      </c>
      <c r="AM211" s="52">
        <v>1.7445345078574133</v>
      </c>
      <c r="AN211" s="52">
        <v>1.7531421221647625</v>
      </c>
      <c r="AO211" s="52">
        <v>1.7613810537556502</v>
      </c>
      <c r="AP211" s="52">
        <v>1.7692455752347602</v>
      </c>
      <c r="AQ211" s="52">
        <v>1.7767303263475012</v>
      </c>
      <c r="AR211" s="52">
        <v>1.7838300202674269</v>
      </c>
      <c r="AS211" s="52">
        <v>1.7905398107369621</v>
      </c>
      <c r="AT211" s="52">
        <v>1.7968548514985314</v>
      </c>
      <c r="AU211" s="52">
        <v>1.8027708837197198</v>
      </c>
      <c r="AV211" s="52">
        <v>1.8082835017118226</v>
      </c>
      <c r="AW211" s="52">
        <v>1.8133889606394404</v>
      </c>
      <c r="AX211" s="52">
        <v>1.818083515667174</v>
      </c>
      <c r="AY211" s="52">
        <v>1.8223639359566397</v>
      </c>
      <c r="AZ211" s="52">
        <v>1.8262269906694539</v>
      </c>
      <c r="BA211" s="52">
        <v>1.8296699629642486</v>
      </c>
      <c r="BB211" s="52">
        <v>1.8326903562840908</v>
      </c>
      <c r="BC211" s="52">
        <v>1.8352858943564831</v>
      </c>
      <c r="BD211" s="52">
        <v>1.8374547414777984</v>
      </c>
      <c r="BE211" s="19"/>
    </row>
    <row r="212" spans="1:57" ht="13.5" customHeight="1">
      <c r="A212" s="30"/>
      <c r="B212" s="18"/>
      <c r="C212" s="37" t="s">
        <v>170</v>
      </c>
      <c r="D212" s="52">
        <v>129.16</v>
      </c>
      <c r="E212" s="52">
        <v>106.41</v>
      </c>
      <c r="F212" s="52">
        <v>107.24</v>
      </c>
      <c r="G212" s="52">
        <v>134.68</v>
      </c>
      <c r="H212" s="52">
        <v>136.49</v>
      </c>
      <c r="I212" s="52">
        <v>138.28</v>
      </c>
      <c r="J212" s="52">
        <v>140.06</v>
      </c>
      <c r="K212" s="52">
        <v>141.82</v>
      </c>
      <c r="L212" s="52">
        <v>143.57</v>
      </c>
      <c r="M212" s="52">
        <v>145.29</v>
      </c>
      <c r="N212" s="52">
        <v>146.99</v>
      </c>
      <c r="O212" s="52">
        <v>148.68</v>
      </c>
      <c r="P212" s="52">
        <v>150.33000000000001</v>
      </c>
      <c r="Q212" s="52">
        <v>151.97</v>
      </c>
      <c r="R212" s="52">
        <v>153.58000000000001</v>
      </c>
      <c r="S212" s="52">
        <v>155.16</v>
      </c>
      <c r="T212" s="52">
        <v>156.72</v>
      </c>
      <c r="U212" s="52">
        <v>158.25</v>
      </c>
      <c r="V212" s="52">
        <v>159.75</v>
      </c>
      <c r="W212" s="52">
        <v>161.22</v>
      </c>
      <c r="X212" s="52">
        <v>162.66</v>
      </c>
      <c r="Y212" s="52">
        <v>164.07</v>
      </c>
      <c r="Z212" s="52">
        <v>165.45</v>
      </c>
      <c r="AA212" s="52">
        <v>166.79</v>
      </c>
      <c r="AB212" s="52">
        <v>168.1</v>
      </c>
      <c r="AC212" s="52">
        <v>169.38</v>
      </c>
      <c r="AD212" s="52">
        <v>170.63</v>
      </c>
      <c r="AE212" s="52">
        <v>171.84</v>
      </c>
      <c r="AF212" s="52">
        <v>173.01</v>
      </c>
      <c r="AG212" s="52">
        <v>174.15</v>
      </c>
      <c r="AH212" s="52">
        <v>175.26</v>
      </c>
      <c r="AI212" s="52">
        <v>176.33</v>
      </c>
      <c r="AJ212" s="52">
        <v>177.36</v>
      </c>
      <c r="AK212" s="52">
        <v>178.36396384716323</v>
      </c>
      <c r="AL212" s="52">
        <v>179.32767777877041</v>
      </c>
      <c r="AM212" s="52">
        <v>180.25453414019483</v>
      </c>
      <c r="AN212" s="52">
        <v>181.14391838570072</v>
      </c>
      <c r="AO212" s="52">
        <v>181.99520838256774</v>
      </c>
      <c r="AP212" s="52">
        <v>182.80781234601332</v>
      </c>
      <c r="AQ212" s="52">
        <v>183.58117642617668</v>
      </c>
      <c r="AR212" s="52">
        <v>184.31475436018155</v>
      </c>
      <c r="AS212" s="52">
        <v>185.00804540705789</v>
      </c>
      <c r="AT212" s="52">
        <v>185.6605488258358</v>
      </c>
      <c r="AU212" s="52">
        <v>186.27182457142047</v>
      </c>
      <c r="AV212" s="52">
        <v>186.8414174247483</v>
      </c>
      <c r="AW212" s="52">
        <v>187.3689404496152</v>
      </c>
      <c r="AX212" s="52">
        <v>187.85400670981713</v>
      </c>
      <c r="AY212" s="52">
        <v>188.29628237804079</v>
      </c>
      <c r="AZ212" s="52">
        <v>188.69543362697289</v>
      </c>
      <c r="BA212" s="52">
        <v>189.05117973819083</v>
      </c>
      <c r="BB212" s="52">
        <v>189.36326275422527</v>
      </c>
      <c r="BC212" s="52">
        <v>189.63144747856003</v>
      </c>
      <c r="BD212" s="52">
        <v>189.85554423658525</v>
      </c>
      <c r="BE212" s="19"/>
    </row>
    <row r="213" spans="1:57" ht="13.5" customHeight="1">
      <c r="A213" s="30"/>
      <c r="B213" s="18"/>
      <c r="C213" s="53" t="s">
        <v>171</v>
      </c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19"/>
    </row>
    <row r="214" spans="1:57" ht="13.5" customHeight="1">
      <c r="A214" s="30"/>
      <c r="B214" s="18"/>
      <c r="C214" s="37" t="s">
        <v>172</v>
      </c>
      <c r="D214" s="52">
        <v>45.42</v>
      </c>
      <c r="E214" s="52">
        <v>19.29</v>
      </c>
      <c r="F214" s="52">
        <v>19.77</v>
      </c>
      <c r="G214" s="52">
        <v>45.4208</v>
      </c>
      <c r="H214" s="52">
        <v>44.628700000000002</v>
      </c>
      <c r="I214" s="52">
        <v>48.037100000000002</v>
      </c>
      <c r="J214" s="52">
        <v>47.494</v>
      </c>
      <c r="K214" s="52">
        <v>50.757480000000001</v>
      </c>
      <c r="L214" s="52">
        <v>50.108499999999999</v>
      </c>
      <c r="M214" s="52">
        <v>53.561500000000002</v>
      </c>
      <c r="N214" s="52">
        <v>53.374899999999997</v>
      </c>
      <c r="O214" s="52">
        <v>56.270699999999998</v>
      </c>
      <c r="P214" s="52">
        <v>56.017778</v>
      </c>
      <c r="Q214" s="52">
        <v>59.340690000000002</v>
      </c>
      <c r="R214" s="52">
        <v>59.366300000000003</v>
      </c>
      <c r="S214" s="52">
        <v>62.447899999999997</v>
      </c>
      <c r="T214" s="52">
        <v>62.660699999999999</v>
      </c>
      <c r="U214" s="52">
        <v>65.328599999999994</v>
      </c>
      <c r="V214" s="52">
        <v>65.899799999999999</v>
      </c>
      <c r="W214" s="52">
        <v>68.424000000000007</v>
      </c>
      <c r="X214" s="52">
        <v>69.0822</v>
      </c>
      <c r="Y214" s="52">
        <v>71.713800000000006</v>
      </c>
      <c r="Z214" s="52">
        <v>72.529600000000002</v>
      </c>
      <c r="AA214" s="52">
        <v>74.949799999999996</v>
      </c>
      <c r="AB214" s="52">
        <v>75.922799999999995</v>
      </c>
      <c r="AC214" s="52">
        <v>77.902600000000007</v>
      </c>
      <c r="AD214" s="52">
        <v>79.017099999999999</v>
      </c>
      <c r="AE214" s="52">
        <v>81.040999999999997</v>
      </c>
      <c r="AF214" s="52">
        <v>82.389200000000002</v>
      </c>
      <c r="AG214" s="52">
        <v>84.380499999999998</v>
      </c>
      <c r="AH214" s="52">
        <v>85.465900000000005</v>
      </c>
      <c r="AI214" s="52">
        <v>87.426699999999997</v>
      </c>
      <c r="AJ214" s="52">
        <v>88.645200000000003</v>
      </c>
      <c r="AK214" s="52">
        <v>90.371935488857801</v>
      </c>
      <c r="AL214" s="52">
        <v>92.198888041784727</v>
      </c>
      <c r="AM214" s="52">
        <v>93.952533193203934</v>
      </c>
      <c r="AN214" s="52">
        <v>95.791099441652307</v>
      </c>
      <c r="AO214" s="52">
        <v>97.608985566774138</v>
      </c>
      <c r="AP214" s="52">
        <v>99.502821971210039</v>
      </c>
      <c r="AQ214" s="52">
        <v>101.37721160216346</v>
      </c>
      <c r="AR214" s="52">
        <v>103.30720282479793</v>
      </c>
      <c r="AS214" s="52">
        <v>105.2257464497073</v>
      </c>
      <c r="AT214" s="52">
        <v>107.23451607524407</v>
      </c>
      <c r="AU214" s="52">
        <v>109.24408558442177</v>
      </c>
      <c r="AV214" s="52">
        <v>111.33899881103815</v>
      </c>
      <c r="AW214" s="52">
        <v>113.47102086428265</v>
      </c>
      <c r="AX214" s="52">
        <v>115.63286211714436</v>
      </c>
      <c r="AY214" s="52">
        <v>117.83622364877233</v>
      </c>
      <c r="AZ214" s="52">
        <v>120.07606049785342</v>
      </c>
      <c r="BA214" s="52">
        <v>122.35880456316487</v>
      </c>
      <c r="BB214" s="52">
        <v>124.68059106745258</v>
      </c>
      <c r="BC214" s="52">
        <v>127.04799452920005</v>
      </c>
      <c r="BD214" s="52">
        <v>129.45977243458435</v>
      </c>
      <c r="BE214" s="19"/>
    </row>
    <row r="215" spans="1:57" ht="13.5" customHeight="1">
      <c r="A215" s="30"/>
      <c r="B215" s="18"/>
      <c r="C215" s="37" t="s">
        <v>173</v>
      </c>
      <c r="D215" s="52">
        <v>18.66</v>
      </c>
      <c r="E215" s="52">
        <v>10.16</v>
      </c>
      <c r="F215" s="52">
        <v>8.5399999999999991</v>
      </c>
      <c r="G215" s="52">
        <v>18.66</v>
      </c>
      <c r="H215" s="52">
        <v>18.334599999999998</v>
      </c>
      <c r="I215" s="52">
        <v>19.7348</v>
      </c>
      <c r="J215" s="52">
        <v>19.511700000000001</v>
      </c>
      <c r="K215" s="52">
        <v>20.852421</v>
      </c>
      <c r="L215" s="52">
        <v>20.585799999999999</v>
      </c>
      <c r="M215" s="52">
        <v>22.0044</v>
      </c>
      <c r="N215" s="52">
        <v>21.927700000000002</v>
      </c>
      <c r="O215" s="52">
        <v>23.1174</v>
      </c>
      <c r="P215" s="52">
        <v>23.013480000000001</v>
      </c>
      <c r="Q215" s="52">
        <v>24.378620000000002</v>
      </c>
      <c r="R215" s="52">
        <v>24.389099999999999</v>
      </c>
      <c r="S215" s="52">
        <v>25.655100000000001</v>
      </c>
      <c r="T215" s="52">
        <v>25.7425</v>
      </c>
      <c r="U215" s="52">
        <v>26.8386</v>
      </c>
      <c r="V215" s="52">
        <v>27.0733</v>
      </c>
      <c r="W215" s="52">
        <v>28.110299999999999</v>
      </c>
      <c r="X215" s="52">
        <v>28.380700000000001</v>
      </c>
      <c r="Y215" s="52">
        <v>29.4618</v>
      </c>
      <c r="Z215" s="52">
        <v>29.796900000000001</v>
      </c>
      <c r="AA215" s="52">
        <v>30.7912</v>
      </c>
      <c r="AB215" s="52">
        <v>31.190999999999999</v>
      </c>
      <c r="AC215" s="52">
        <v>32.004300000000001</v>
      </c>
      <c r="AD215" s="52">
        <v>32.462200000000003</v>
      </c>
      <c r="AE215" s="52">
        <v>33.293599999999998</v>
      </c>
      <c r="AF215" s="52">
        <v>33.847499999999997</v>
      </c>
      <c r="AG215" s="52">
        <v>34.665599999999998</v>
      </c>
      <c r="AH215" s="52">
        <v>35.111499999999999</v>
      </c>
      <c r="AI215" s="52">
        <v>35.917000000000002</v>
      </c>
      <c r="AJ215" s="52">
        <v>36.4176</v>
      </c>
      <c r="AK215" s="52">
        <v>37.126984854893749</v>
      </c>
      <c r="AL215" s="52">
        <v>37.8775413124512</v>
      </c>
      <c r="AM215" s="52">
        <v>38.597981309950491</v>
      </c>
      <c r="AN215" s="52">
        <v>39.353308955547696</v>
      </c>
      <c r="AO215" s="52">
        <v>40.100140704477553</v>
      </c>
      <c r="AP215" s="52">
        <v>40.878174671823615</v>
      </c>
      <c r="AQ215" s="52">
        <v>41.648219432557518</v>
      </c>
      <c r="AR215" s="52">
        <v>42.441106676868699</v>
      </c>
      <c r="AS215" s="52">
        <v>43.229290970146849</v>
      </c>
      <c r="AT215" s="52">
        <v>44.054542294696262</v>
      </c>
      <c r="AU215" s="52">
        <v>44.880122230862341</v>
      </c>
      <c r="AV215" s="52">
        <v>45.740763437849573</v>
      </c>
      <c r="AW215" s="52">
        <v>46.616649851623094</v>
      </c>
      <c r="AX215" s="52">
        <v>47.504786716452955</v>
      </c>
      <c r="AY215" s="52">
        <v>48.409981119694358</v>
      </c>
      <c r="AZ215" s="52">
        <v>49.330160468774679</v>
      </c>
      <c r="BA215" s="52">
        <v>50.267967143844352</v>
      </c>
      <c r="BB215" s="52">
        <v>51.221813400590889</v>
      </c>
      <c r="BC215" s="52">
        <v>52.194400210802101</v>
      </c>
      <c r="BD215" s="52">
        <v>53.185217119637819</v>
      </c>
      <c r="BE215" s="19"/>
    </row>
    <row r="216" spans="1:57" ht="13.5" customHeight="1">
      <c r="A216" s="30"/>
      <c r="B216" s="18"/>
      <c r="C216" s="37" t="s">
        <v>174</v>
      </c>
      <c r="D216" s="52">
        <v>9.74</v>
      </c>
      <c r="E216" s="52">
        <v>7.06</v>
      </c>
      <c r="F216" s="52">
        <v>5.83</v>
      </c>
      <c r="G216" s="52">
        <v>9.7407599999999999</v>
      </c>
      <c r="H216" s="52">
        <v>9.5708900000000003</v>
      </c>
      <c r="I216" s="52">
        <v>10.3018</v>
      </c>
      <c r="J216" s="52">
        <v>10.1854</v>
      </c>
      <c r="K216" s="52">
        <v>10.885242</v>
      </c>
      <c r="L216" s="52">
        <v>10.7461</v>
      </c>
      <c r="M216" s="52">
        <v>11.486599999999999</v>
      </c>
      <c r="N216" s="52">
        <v>11.4466</v>
      </c>
      <c r="O216" s="52">
        <v>12.067600000000001</v>
      </c>
      <c r="P216" s="52">
        <v>12.013344</v>
      </c>
      <c r="Q216" s="52">
        <v>12.725960000000001</v>
      </c>
      <c r="R216" s="52">
        <v>12.731400000000001</v>
      </c>
      <c r="S216" s="52">
        <v>13.392300000000001</v>
      </c>
      <c r="T216" s="52">
        <v>13.438000000000001</v>
      </c>
      <c r="U216" s="52">
        <v>14.0101</v>
      </c>
      <c r="V216" s="52">
        <v>14.1326</v>
      </c>
      <c r="W216" s="52">
        <v>14.6739</v>
      </c>
      <c r="X216" s="52">
        <v>14.815099999999999</v>
      </c>
      <c r="Y216" s="52">
        <v>15.3795</v>
      </c>
      <c r="Z216" s="52">
        <v>15.554399999999999</v>
      </c>
      <c r="AA216" s="52">
        <v>16.073399999999999</v>
      </c>
      <c r="AB216" s="52">
        <v>16.2821</v>
      </c>
      <c r="AC216" s="52">
        <v>16.706700000000001</v>
      </c>
      <c r="AD216" s="52">
        <v>16.945699999999999</v>
      </c>
      <c r="AE216" s="52">
        <v>17.3797</v>
      </c>
      <c r="AF216" s="52">
        <v>17.668800000000001</v>
      </c>
      <c r="AG216" s="52">
        <v>18.0959</v>
      </c>
      <c r="AH216" s="52">
        <v>18.328700000000001</v>
      </c>
      <c r="AI216" s="52">
        <v>18.749199999999998</v>
      </c>
      <c r="AJ216" s="52">
        <v>19.0105</v>
      </c>
      <c r="AK216" s="52">
        <v>19.380808883176204</v>
      </c>
      <c r="AL216" s="52">
        <v>19.77260992268446</v>
      </c>
      <c r="AM216" s="52">
        <v>20.148689745969364</v>
      </c>
      <c r="AN216" s="52">
        <v>20.542981412817966</v>
      </c>
      <c r="AO216" s="52">
        <v>20.93283810197461</v>
      </c>
      <c r="AP216" s="52">
        <v>21.338982788506183</v>
      </c>
      <c r="AQ216" s="52">
        <v>21.740956996689366</v>
      </c>
      <c r="AR216" s="52">
        <v>22.154855302947265</v>
      </c>
      <c r="AS216" s="52">
        <v>22.566298602543181</v>
      </c>
      <c r="AT216" s="52">
        <v>22.997091414407407</v>
      </c>
      <c r="AU216" s="52">
        <v>23.42805576616275</v>
      </c>
      <c r="AV216" s="52">
        <v>23.877322594988119</v>
      </c>
      <c r="AW216" s="52">
        <v>24.334547636425267</v>
      </c>
      <c r="AX216" s="52">
        <v>24.798167585813701</v>
      </c>
      <c r="AY216" s="52">
        <v>25.270691810441921</v>
      </c>
      <c r="AZ216" s="52">
        <v>25.751038387802634</v>
      </c>
      <c r="BA216" s="52">
        <v>26.240586677541991</v>
      </c>
      <c r="BB216" s="52">
        <v>26.738507854771687</v>
      </c>
      <c r="BC216" s="52">
        <v>27.246211864797612</v>
      </c>
      <c r="BD216" s="52">
        <v>27.76343224300544</v>
      </c>
      <c r="BE216" s="19"/>
    </row>
    <row r="217" spans="1:57" ht="13.5" customHeight="1">
      <c r="A217" s="30"/>
      <c r="B217" s="18"/>
      <c r="C217" s="37" t="s">
        <v>170</v>
      </c>
      <c r="D217" s="52">
        <v>73.819999999999993</v>
      </c>
      <c r="E217" s="52">
        <v>36.51</v>
      </c>
      <c r="F217" s="52">
        <v>34.14</v>
      </c>
      <c r="G217" s="52">
        <v>73.819999999999993</v>
      </c>
      <c r="H217" s="52">
        <v>72.53</v>
      </c>
      <c r="I217" s="52">
        <v>78.069999999999993</v>
      </c>
      <c r="J217" s="52">
        <v>77.19</v>
      </c>
      <c r="K217" s="52">
        <v>82.5</v>
      </c>
      <c r="L217" s="52">
        <v>81.44</v>
      </c>
      <c r="M217" s="52">
        <v>87.05</v>
      </c>
      <c r="N217" s="52">
        <v>86.75</v>
      </c>
      <c r="O217" s="52">
        <v>91.46</v>
      </c>
      <c r="P217" s="52">
        <v>91.04</v>
      </c>
      <c r="Q217" s="52">
        <v>96.45</v>
      </c>
      <c r="R217" s="52">
        <v>96.49</v>
      </c>
      <c r="S217" s="52">
        <v>101.5</v>
      </c>
      <c r="T217" s="52">
        <v>101.84</v>
      </c>
      <c r="U217" s="52">
        <v>106.18</v>
      </c>
      <c r="V217" s="52">
        <v>107.11</v>
      </c>
      <c r="W217" s="52">
        <v>111.21</v>
      </c>
      <c r="X217" s="52">
        <v>112.28</v>
      </c>
      <c r="Y217" s="52">
        <v>116.56</v>
      </c>
      <c r="Z217" s="52">
        <v>117.88</v>
      </c>
      <c r="AA217" s="52">
        <v>121.81</v>
      </c>
      <c r="AB217" s="52">
        <v>123.4</v>
      </c>
      <c r="AC217" s="52">
        <v>126.61</v>
      </c>
      <c r="AD217" s="52">
        <v>128.41999999999999</v>
      </c>
      <c r="AE217" s="52">
        <v>131.71</v>
      </c>
      <c r="AF217" s="52">
        <v>133.91</v>
      </c>
      <c r="AG217" s="52">
        <v>137.13999999999999</v>
      </c>
      <c r="AH217" s="52">
        <v>138.91</v>
      </c>
      <c r="AI217" s="52">
        <v>142.09</v>
      </c>
      <c r="AJ217" s="52">
        <v>144.07</v>
      </c>
      <c r="AK217" s="52">
        <v>146.87972922692776</v>
      </c>
      <c r="AL217" s="52">
        <v>149.84903927692039</v>
      </c>
      <c r="AM217" s="52">
        <v>152.6992042491238</v>
      </c>
      <c r="AN217" s="52">
        <v>155.68738981001798</v>
      </c>
      <c r="AO217" s="52">
        <v>158.6419643732263</v>
      </c>
      <c r="AP217" s="52">
        <v>161.71997943153983</v>
      </c>
      <c r="AQ217" s="52">
        <v>164.76638803141034</v>
      </c>
      <c r="AR217" s="52">
        <v>167.90316480461388</v>
      </c>
      <c r="AS217" s="52">
        <v>171.02133602239732</v>
      </c>
      <c r="AT217" s="52">
        <v>174.28614978434774</v>
      </c>
      <c r="AU217" s="52">
        <v>177.55226358144685</v>
      </c>
      <c r="AV217" s="52">
        <v>180.95708484387586</v>
      </c>
      <c r="AW217" s="52">
        <v>184.42221835233102</v>
      </c>
      <c r="AX217" s="52">
        <v>187.93581641941103</v>
      </c>
      <c r="AY217" s="52">
        <v>191.51689657890861</v>
      </c>
      <c r="AZ217" s="52">
        <v>195.15725935443072</v>
      </c>
      <c r="BA217" s="52">
        <v>198.86735838455121</v>
      </c>
      <c r="BB217" s="52">
        <v>202.64091232281515</v>
      </c>
      <c r="BC217" s="52">
        <v>206.48860660479977</v>
      </c>
      <c r="BD217" s="52">
        <v>210.40842179722762</v>
      </c>
      <c r="BE217" s="19"/>
    </row>
    <row r="218" spans="1:57" ht="13.5" customHeight="1">
      <c r="A218" s="8"/>
      <c r="B218" s="18"/>
      <c r="C218" s="40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19"/>
    </row>
    <row r="219" spans="1:57" ht="13.5" customHeight="1">
      <c r="A219" s="8"/>
      <c r="B219" s="8"/>
      <c r="C219" s="13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</row>
    <row r="220" spans="1:57" ht="13.5" customHeight="1">
      <c r="A220" s="8"/>
      <c r="B220" s="8"/>
      <c r="C220" s="13" t="s">
        <v>175</v>
      </c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</row>
    <row r="221" spans="1:57" ht="12.75" customHeight="1">
      <c r="A221" s="8"/>
      <c r="B221" s="8"/>
      <c r="C221" s="7" t="s">
        <v>166</v>
      </c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</row>
    <row r="222" spans="1:57" ht="12.75" customHeight="1">
      <c r="A222" s="8"/>
      <c r="B222" s="8"/>
      <c r="C222" s="13" t="s">
        <v>167</v>
      </c>
      <c r="D222" s="8"/>
      <c r="E222" s="20">
        <f t="shared" ref="E222:BD222" si="0">(E209-D209)/D209</f>
        <v>-0.12865168539999999</v>
      </c>
      <c r="F222" s="20">
        <f t="shared" si="0"/>
        <v>-0.15667311410000001</v>
      </c>
      <c r="G222" s="20">
        <f t="shared" si="0"/>
        <v>0.41815137610000003</v>
      </c>
      <c r="H222" s="20">
        <f t="shared" si="0"/>
        <v>1.344300792E-2</v>
      </c>
      <c r="I222" s="20">
        <f t="shared" si="0"/>
        <v>1.315191731E-2</v>
      </c>
      <c r="J222" s="20">
        <f t="shared" si="0"/>
        <v>1.2861479719999999E-2</v>
      </c>
      <c r="K222" s="20">
        <f t="shared" si="0"/>
        <v>1.2578272329999999E-2</v>
      </c>
      <c r="L222" s="20">
        <f t="shared" si="0"/>
        <v>1.228920761E-2</v>
      </c>
      <c r="M222" s="20">
        <f t="shared" si="0"/>
        <v>1.2001812509999999E-2</v>
      </c>
      <c r="N222" s="20">
        <f t="shared" si="0"/>
        <v>1.1723552050000001E-2</v>
      </c>
      <c r="O222" s="20">
        <f t="shared" si="0"/>
        <v>1.143952266E-2</v>
      </c>
      <c r="P222" s="20">
        <f t="shared" si="0"/>
        <v>1.1158068490000001E-2</v>
      </c>
      <c r="Q222" s="20">
        <f t="shared" si="0"/>
        <v>1.0876915649999999E-2</v>
      </c>
      <c r="R222" s="20">
        <f t="shared" si="0"/>
        <v>1.059199557E-2</v>
      </c>
      <c r="S222" s="20">
        <f t="shared" si="0"/>
        <v>1.031551677E-2</v>
      </c>
      <c r="T222" s="20">
        <f t="shared" si="0"/>
        <v>1.00417392E-2</v>
      </c>
      <c r="U222" s="20">
        <f t="shared" si="0"/>
        <v>9.7565947350000005E-3</v>
      </c>
      <c r="V222" s="20">
        <f t="shared" si="0"/>
        <v>9.47880345E-3</v>
      </c>
      <c r="W222" s="20">
        <f t="shared" si="0"/>
        <v>9.2080026910000001E-3</v>
      </c>
      <c r="X222" s="20">
        <f t="shared" si="0"/>
        <v>8.934844091E-3</v>
      </c>
      <c r="Y222" s="20">
        <f t="shared" si="0"/>
        <v>8.6593226090000003E-3</v>
      </c>
      <c r="Z222" s="20">
        <f t="shared" si="0"/>
        <v>8.3902715329999995E-3</v>
      </c>
      <c r="AA222" s="20">
        <f t="shared" si="0"/>
        <v>8.1273697510000006E-3</v>
      </c>
      <c r="AB222" s="20">
        <f t="shared" si="0"/>
        <v>7.8616078420000006E-3</v>
      </c>
      <c r="AC222" s="20">
        <f t="shared" si="0"/>
        <v>7.6102448929999999E-3</v>
      </c>
      <c r="AD222" s="20">
        <f t="shared" si="0"/>
        <v>7.3470157570000002E-3</v>
      </c>
      <c r="AE222" s="20">
        <f t="shared" si="0"/>
        <v>7.0891807020000003E-3</v>
      </c>
      <c r="AF222" s="20">
        <f t="shared" si="0"/>
        <v>6.8449161710000001E-3</v>
      </c>
      <c r="AG222" s="20">
        <f t="shared" si="0"/>
        <v>6.5885552180000003E-3</v>
      </c>
      <c r="AH222" s="20">
        <f t="shared" si="0"/>
        <v>6.3536533509999998E-3</v>
      </c>
      <c r="AI222" s="20">
        <f t="shared" si="0"/>
        <v>6.1064021939999996E-3</v>
      </c>
      <c r="AJ222" s="20">
        <f t="shared" si="0"/>
        <v>5.8716956270000002E-3</v>
      </c>
      <c r="AK222" s="20">
        <f t="shared" si="0"/>
        <v>5.6375787019999997E-3</v>
      </c>
      <c r="AL222" s="20">
        <f t="shared" si="0"/>
        <v>5.4030753230000002E-3</v>
      </c>
      <c r="AM222" s="20">
        <f t="shared" si="0"/>
        <v>5.1685070200000001E-3</v>
      </c>
      <c r="AN222" s="20">
        <f t="shared" si="0"/>
        <v>4.9340464569999996E-3</v>
      </c>
      <c r="AO222" s="20">
        <f t="shared" si="0"/>
        <v>4.6995229229999996E-3</v>
      </c>
      <c r="AP222" s="20">
        <f t="shared" si="0"/>
        <v>4.4649744939999998E-3</v>
      </c>
      <c r="AQ222" s="20">
        <f t="shared" si="0"/>
        <v>4.2304760950000004E-3</v>
      </c>
      <c r="AR222" s="20">
        <f t="shared" si="0"/>
        <v>3.9959321990000003E-3</v>
      </c>
      <c r="AS222" s="20">
        <f t="shared" si="0"/>
        <v>3.7614517040000001E-3</v>
      </c>
      <c r="AT222" s="20">
        <f t="shared" si="0"/>
        <v>3.5268921270000001E-3</v>
      </c>
      <c r="AU222" s="20">
        <f t="shared" si="0"/>
        <v>3.292437459E-3</v>
      </c>
      <c r="AV222" s="20">
        <f t="shared" si="0"/>
        <v>3.057858346E-3</v>
      </c>
      <c r="AW222" s="20">
        <f t="shared" si="0"/>
        <v>2.8233730619999999E-3</v>
      </c>
      <c r="AX222" s="20">
        <f t="shared" si="0"/>
        <v>2.5888296060000001E-3</v>
      </c>
      <c r="AY222" s="20">
        <f t="shared" si="0"/>
        <v>2.3543584509999999E-3</v>
      </c>
      <c r="AZ222" s="20">
        <f t="shared" si="0"/>
        <v>2.119804193E-3</v>
      </c>
      <c r="BA222" s="20">
        <f t="shared" si="0"/>
        <v>1.8852926350000001E-3</v>
      </c>
      <c r="BB222" s="20">
        <f t="shared" si="0"/>
        <v>1.6507858690000001E-3</v>
      </c>
      <c r="BC222" s="20">
        <f t="shared" si="0"/>
        <v>1.416244737E-3</v>
      </c>
      <c r="BD222" s="20">
        <f t="shared" si="0"/>
        <v>1.1817489190000001E-3</v>
      </c>
      <c r="BE222" s="8"/>
    </row>
    <row r="223" spans="1:57" ht="12.75" customHeight="1">
      <c r="A223" s="8"/>
      <c r="B223" s="8"/>
      <c r="C223" s="13" t="s">
        <v>168</v>
      </c>
      <c r="D223" s="8"/>
      <c r="E223" s="20">
        <f t="shared" ref="E223:BD223" si="1">(E210-D210)/D210</f>
        <v>-0.28875770020000002</v>
      </c>
      <c r="F223" s="20">
        <f t="shared" si="1"/>
        <v>0.46156622159999999</v>
      </c>
      <c r="G223" s="20">
        <f t="shared" si="1"/>
        <v>3.1555555559999999E-3</v>
      </c>
      <c r="H223" s="20">
        <f t="shared" si="1"/>
        <v>1.344399648E-2</v>
      </c>
      <c r="I223" s="20">
        <f t="shared" si="1"/>
        <v>1.315150338E-2</v>
      </c>
      <c r="J223" s="20">
        <f t="shared" si="1"/>
        <v>1.286092699E-2</v>
      </c>
      <c r="K223" s="20">
        <f t="shared" si="1"/>
        <v>1.2578197480000001E-2</v>
      </c>
      <c r="L223" s="20">
        <f t="shared" si="1"/>
        <v>1.2288535660000001E-2</v>
      </c>
      <c r="M223" s="20">
        <f t="shared" si="1"/>
        <v>1.200437782E-2</v>
      </c>
      <c r="N223" s="20">
        <f t="shared" si="1"/>
        <v>1.1720523579999999E-2</v>
      </c>
      <c r="O223" s="20">
        <f t="shared" si="1"/>
        <v>1.1440414229999999E-2</v>
      </c>
      <c r="P223" s="20">
        <f t="shared" si="1"/>
        <v>1.1158280580000001E-2</v>
      </c>
      <c r="Q223" s="20">
        <f t="shared" si="1"/>
        <v>1.087704559E-2</v>
      </c>
      <c r="R223" s="20">
        <f t="shared" si="1"/>
        <v>1.0596191459999999E-2</v>
      </c>
      <c r="S223" s="20">
        <f t="shared" si="1"/>
        <v>1.031521964E-2</v>
      </c>
      <c r="T223" s="20">
        <f t="shared" si="1"/>
        <v>1.003471666E-2</v>
      </c>
      <c r="U223" s="20">
        <f t="shared" si="1"/>
        <v>9.7594612199999996E-3</v>
      </c>
      <c r="V223" s="20">
        <f t="shared" si="1"/>
        <v>9.4807975099999997E-3</v>
      </c>
      <c r="W223" s="20">
        <f t="shared" si="1"/>
        <v>9.2070751509999993E-3</v>
      </c>
      <c r="X223" s="20">
        <f t="shared" si="1"/>
        <v>8.9318575760000008E-3</v>
      </c>
      <c r="Y223" s="20">
        <f t="shared" si="1"/>
        <v>8.6612199479999992E-3</v>
      </c>
      <c r="Z223" s="20">
        <f t="shared" si="1"/>
        <v>8.3908652109999995E-3</v>
      </c>
      <c r="AA223" s="20">
        <f t="shared" si="1"/>
        <v>8.1266930609999993E-3</v>
      </c>
      <c r="AB223" s="20">
        <f t="shared" si="1"/>
        <v>7.8644226789999997E-3</v>
      </c>
      <c r="AC223" s="20">
        <f t="shared" si="1"/>
        <v>7.6038879219999999E-3</v>
      </c>
      <c r="AD223" s="20">
        <f t="shared" si="1"/>
        <v>7.34883994E-3</v>
      </c>
      <c r="AE223" s="20">
        <f t="shared" si="1"/>
        <v>7.0912340690000002E-3</v>
      </c>
      <c r="AF223" s="20">
        <f t="shared" si="1"/>
        <v>6.8406736500000002E-3</v>
      </c>
      <c r="AG223" s="20">
        <f t="shared" si="1"/>
        <v>6.5949309849999997E-3</v>
      </c>
      <c r="AH223" s="20">
        <f t="shared" si="1"/>
        <v>6.3480521850000004E-3</v>
      </c>
      <c r="AI223" s="20">
        <f t="shared" si="1"/>
        <v>6.1056227340000003E-3</v>
      </c>
      <c r="AJ223" s="20">
        <f t="shared" si="1"/>
        <v>5.873052577E-3</v>
      </c>
      <c r="AK223" s="20">
        <f t="shared" si="1"/>
        <v>5.6375787019999997E-3</v>
      </c>
      <c r="AL223" s="20">
        <f t="shared" si="1"/>
        <v>5.4030753230000002E-3</v>
      </c>
      <c r="AM223" s="20">
        <f t="shared" si="1"/>
        <v>5.1685070200000001E-3</v>
      </c>
      <c r="AN223" s="20">
        <f t="shared" si="1"/>
        <v>4.9340464569999996E-3</v>
      </c>
      <c r="AO223" s="20">
        <f t="shared" si="1"/>
        <v>4.6995229229999996E-3</v>
      </c>
      <c r="AP223" s="20">
        <f t="shared" si="1"/>
        <v>4.4649744939999998E-3</v>
      </c>
      <c r="AQ223" s="20">
        <f t="shared" si="1"/>
        <v>4.2304760950000004E-3</v>
      </c>
      <c r="AR223" s="20">
        <f t="shared" si="1"/>
        <v>3.9959321990000003E-3</v>
      </c>
      <c r="AS223" s="20">
        <f t="shared" si="1"/>
        <v>3.7614517040000001E-3</v>
      </c>
      <c r="AT223" s="20">
        <f t="shared" si="1"/>
        <v>3.5268921270000001E-3</v>
      </c>
      <c r="AU223" s="20">
        <f t="shared" si="1"/>
        <v>3.292437459E-3</v>
      </c>
      <c r="AV223" s="20">
        <f t="shared" si="1"/>
        <v>3.057858346E-3</v>
      </c>
      <c r="AW223" s="20">
        <f t="shared" si="1"/>
        <v>2.8233730619999999E-3</v>
      </c>
      <c r="AX223" s="20">
        <f t="shared" si="1"/>
        <v>2.5888296060000001E-3</v>
      </c>
      <c r="AY223" s="20">
        <f t="shared" si="1"/>
        <v>2.3543584509999999E-3</v>
      </c>
      <c r="AZ223" s="20">
        <f t="shared" si="1"/>
        <v>2.119804193E-3</v>
      </c>
      <c r="BA223" s="20">
        <f t="shared" si="1"/>
        <v>1.8852926350000001E-3</v>
      </c>
      <c r="BB223" s="20">
        <f t="shared" si="1"/>
        <v>1.6507858690000001E-3</v>
      </c>
      <c r="BC223" s="20">
        <f t="shared" si="1"/>
        <v>1.416244737E-3</v>
      </c>
      <c r="BD223" s="20">
        <f t="shared" si="1"/>
        <v>1.1817489190000001E-3</v>
      </c>
      <c r="BE223" s="8"/>
    </row>
    <row r="224" spans="1:57" ht="12.75" customHeight="1">
      <c r="A224" s="8"/>
      <c r="B224" s="8"/>
      <c r="C224" s="13" t="s">
        <v>169</v>
      </c>
      <c r="D224" s="8"/>
      <c r="E224" s="20">
        <f t="shared" ref="E224:BD224" si="2">(E211-D211)/D211</f>
        <v>-0.08</v>
      </c>
      <c r="F224" s="20">
        <f t="shared" si="2"/>
        <v>0.16521739129999999</v>
      </c>
      <c r="G224" s="20">
        <f t="shared" si="2"/>
        <v>-2.72761194E-2</v>
      </c>
      <c r="H224" s="20">
        <f t="shared" si="2"/>
        <v>1.3441252060000001E-2</v>
      </c>
      <c r="I224" s="20">
        <f t="shared" si="2"/>
        <v>1.314942807E-2</v>
      </c>
      <c r="J224" s="20">
        <f t="shared" si="2"/>
        <v>1.28666856E-2</v>
      </c>
      <c r="K224" s="20">
        <f t="shared" si="2"/>
        <v>1.257458172E-2</v>
      </c>
      <c r="L224" s="20">
        <f t="shared" si="2"/>
        <v>1.2286413519999999E-2</v>
      </c>
      <c r="M224" s="20">
        <f t="shared" si="2"/>
        <v>1.200457728E-2</v>
      </c>
      <c r="N224" s="20">
        <f t="shared" si="2"/>
        <v>1.171994453E-2</v>
      </c>
      <c r="O224" s="20">
        <f t="shared" si="2"/>
        <v>1.1443593909999999E-2</v>
      </c>
      <c r="P224" s="20">
        <f t="shared" si="2"/>
        <v>1.1157612359999999E-2</v>
      </c>
      <c r="Q224" s="20">
        <f t="shared" si="2"/>
        <v>1.087668925E-2</v>
      </c>
      <c r="R224" s="20">
        <f t="shared" si="2"/>
        <v>1.059974571E-2</v>
      </c>
      <c r="S224" s="20">
        <f t="shared" si="2"/>
        <v>1.031364792E-2</v>
      </c>
      <c r="T224" s="20">
        <f t="shared" si="2"/>
        <v>1.003522651E-2</v>
      </c>
      <c r="U224" s="20">
        <f t="shared" si="2"/>
        <v>9.7575126250000008E-3</v>
      </c>
      <c r="V224" s="20">
        <f t="shared" si="2"/>
        <v>9.4804058550000004E-3</v>
      </c>
      <c r="W224" s="20">
        <f t="shared" si="2"/>
        <v>9.2038031180000004E-3</v>
      </c>
      <c r="X224" s="20">
        <f t="shared" si="2"/>
        <v>8.9340075499999994E-3</v>
      </c>
      <c r="Y224" s="20">
        <f t="shared" si="2"/>
        <v>8.6643333099999994E-3</v>
      </c>
      <c r="Z224" s="20">
        <f t="shared" si="2"/>
        <v>8.3883847319999993E-3</v>
      </c>
      <c r="AA224" s="20">
        <f t="shared" si="2"/>
        <v>8.1250039029999999E-3</v>
      </c>
      <c r="AB224" s="20">
        <f t="shared" si="2"/>
        <v>7.8674794330000006E-3</v>
      </c>
      <c r="AC224" s="20">
        <f t="shared" si="2"/>
        <v>7.6032306049999996E-3</v>
      </c>
      <c r="AD224" s="20">
        <f t="shared" si="2"/>
        <v>7.350653629E-3</v>
      </c>
      <c r="AE224" s="20">
        <f t="shared" si="2"/>
        <v>7.0911248910000002E-3</v>
      </c>
      <c r="AF224" s="20">
        <f t="shared" si="2"/>
        <v>6.8367537150000003E-3</v>
      </c>
      <c r="AG224" s="20">
        <f t="shared" si="2"/>
        <v>6.5992212319999997E-3</v>
      </c>
      <c r="AH224" s="20">
        <f t="shared" si="2"/>
        <v>6.3423692809999998E-3</v>
      </c>
      <c r="AI224" s="20">
        <f t="shared" si="2"/>
        <v>6.107842328E-3</v>
      </c>
      <c r="AJ224" s="20">
        <f t="shared" si="2"/>
        <v>5.871529528E-3</v>
      </c>
      <c r="AK224" s="20">
        <f t="shared" si="2"/>
        <v>5.6375787019999997E-3</v>
      </c>
      <c r="AL224" s="20">
        <f t="shared" si="2"/>
        <v>5.4030753230000002E-3</v>
      </c>
      <c r="AM224" s="20">
        <f t="shared" si="2"/>
        <v>5.1685070200000001E-3</v>
      </c>
      <c r="AN224" s="20">
        <f t="shared" si="2"/>
        <v>4.9340464569999996E-3</v>
      </c>
      <c r="AO224" s="20">
        <f t="shared" si="2"/>
        <v>4.6995229229999996E-3</v>
      </c>
      <c r="AP224" s="20">
        <f t="shared" si="2"/>
        <v>4.4649744939999998E-3</v>
      </c>
      <c r="AQ224" s="20">
        <f t="shared" si="2"/>
        <v>4.2304760950000004E-3</v>
      </c>
      <c r="AR224" s="20">
        <f t="shared" si="2"/>
        <v>3.9959321990000003E-3</v>
      </c>
      <c r="AS224" s="20">
        <f t="shared" si="2"/>
        <v>3.7614517040000001E-3</v>
      </c>
      <c r="AT224" s="20">
        <f t="shared" si="2"/>
        <v>3.5268921270000001E-3</v>
      </c>
      <c r="AU224" s="20">
        <f t="shared" si="2"/>
        <v>3.292437459E-3</v>
      </c>
      <c r="AV224" s="20">
        <f t="shared" si="2"/>
        <v>3.057858346E-3</v>
      </c>
      <c r="AW224" s="20">
        <f t="shared" si="2"/>
        <v>2.8233730619999999E-3</v>
      </c>
      <c r="AX224" s="20">
        <f t="shared" si="2"/>
        <v>2.5888296060000001E-3</v>
      </c>
      <c r="AY224" s="20">
        <f t="shared" si="2"/>
        <v>2.3543584509999999E-3</v>
      </c>
      <c r="AZ224" s="20">
        <f t="shared" si="2"/>
        <v>2.119804193E-3</v>
      </c>
      <c r="BA224" s="20">
        <f t="shared" si="2"/>
        <v>1.8852926350000001E-3</v>
      </c>
      <c r="BB224" s="20">
        <f t="shared" si="2"/>
        <v>1.6507858690000001E-3</v>
      </c>
      <c r="BC224" s="20">
        <f t="shared" si="2"/>
        <v>1.416244737E-3</v>
      </c>
      <c r="BD224" s="20">
        <f t="shared" si="2"/>
        <v>1.1817489190000001E-3</v>
      </c>
      <c r="BE224" s="8"/>
    </row>
    <row r="225" spans="1:57" ht="12.75" customHeight="1">
      <c r="A225" s="8"/>
      <c r="B225" s="8"/>
      <c r="C225" s="13" t="s">
        <v>170</v>
      </c>
      <c r="D225" s="8"/>
      <c r="E225" s="20">
        <f t="shared" ref="E225:BD225" si="3">(E212-D212)/D212</f>
        <v>-0.1761381233</v>
      </c>
      <c r="F225" s="20">
        <f t="shared" si="3"/>
        <v>7.8000187949999996E-3</v>
      </c>
      <c r="G225" s="20">
        <f t="shared" si="3"/>
        <v>0.25587467359999999</v>
      </c>
      <c r="H225" s="20">
        <f t="shared" si="3"/>
        <v>1.343926344E-2</v>
      </c>
      <c r="I225" s="20">
        <f t="shared" si="3"/>
        <v>1.3114513879999999E-2</v>
      </c>
      <c r="J225" s="20">
        <f t="shared" si="3"/>
        <v>1.2872432749999999E-2</v>
      </c>
      <c r="K225" s="20">
        <f t="shared" si="3"/>
        <v>1.256604312E-2</v>
      </c>
      <c r="L225" s="20">
        <f t="shared" si="3"/>
        <v>1.2339585389999999E-2</v>
      </c>
      <c r="M225" s="20">
        <f t="shared" si="3"/>
        <v>1.1980218710000001E-2</v>
      </c>
      <c r="N225" s="20">
        <f t="shared" si="3"/>
        <v>1.170073646E-2</v>
      </c>
      <c r="O225" s="20">
        <f t="shared" si="3"/>
        <v>1.1497380769999999E-2</v>
      </c>
      <c r="P225" s="20">
        <f t="shared" si="3"/>
        <v>1.1097659399999999E-2</v>
      </c>
      <c r="Q225" s="20">
        <f t="shared" si="3"/>
        <v>1.0909332799999999E-2</v>
      </c>
      <c r="R225" s="20">
        <f t="shared" si="3"/>
        <v>1.0594196219999999E-2</v>
      </c>
      <c r="S225" s="20">
        <f t="shared" si="3"/>
        <v>1.028779789E-2</v>
      </c>
      <c r="T225" s="20">
        <f t="shared" si="3"/>
        <v>1.005413766E-2</v>
      </c>
      <c r="U225" s="20">
        <f t="shared" si="3"/>
        <v>9.7626339969999996E-3</v>
      </c>
      <c r="V225" s="20">
        <f t="shared" si="3"/>
        <v>9.4786729859999991E-3</v>
      </c>
      <c r="W225" s="20">
        <f t="shared" si="3"/>
        <v>9.2018779339999995E-3</v>
      </c>
      <c r="X225" s="20">
        <f t="shared" si="3"/>
        <v>8.9318943060000006E-3</v>
      </c>
      <c r="Y225" s="20">
        <f t="shared" si="3"/>
        <v>8.6683880489999993E-3</v>
      </c>
      <c r="Z225" s="20">
        <f t="shared" si="3"/>
        <v>8.4110440670000005E-3</v>
      </c>
      <c r="AA225" s="20">
        <f t="shared" si="3"/>
        <v>8.0991236019999999E-3</v>
      </c>
      <c r="AB225" s="20">
        <f t="shared" si="3"/>
        <v>7.8541879010000006E-3</v>
      </c>
      <c r="AC225" s="20">
        <f t="shared" si="3"/>
        <v>7.6145151699999998E-3</v>
      </c>
      <c r="AD225" s="20">
        <f t="shared" si="3"/>
        <v>7.3798559450000004E-3</v>
      </c>
      <c r="AE225" s="20">
        <f t="shared" si="3"/>
        <v>7.0913672860000001E-3</v>
      </c>
      <c r="AF225" s="20">
        <f t="shared" si="3"/>
        <v>6.8086592179999999E-3</v>
      </c>
      <c r="AG225" s="20">
        <f t="shared" si="3"/>
        <v>6.5892144960000001E-3</v>
      </c>
      <c r="AH225" s="20">
        <f t="shared" si="3"/>
        <v>6.3738156759999996E-3</v>
      </c>
      <c r="AI225" s="20">
        <f t="shared" si="3"/>
        <v>6.1052151089999998E-3</v>
      </c>
      <c r="AJ225" s="20">
        <f t="shared" si="3"/>
        <v>5.8413202520000004E-3</v>
      </c>
      <c r="AK225" s="20">
        <f t="shared" si="3"/>
        <v>5.6605990480000003E-3</v>
      </c>
      <c r="AL225" s="20">
        <f t="shared" si="3"/>
        <v>5.4030753230000002E-3</v>
      </c>
      <c r="AM225" s="20">
        <f t="shared" si="3"/>
        <v>5.1685070200000001E-3</v>
      </c>
      <c r="AN225" s="20">
        <f t="shared" si="3"/>
        <v>4.9340464569999996E-3</v>
      </c>
      <c r="AO225" s="20">
        <f t="shared" si="3"/>
        <v>4.6995229229999996E-3</v>
      </c>
      <c r="AP225" s="20">
        <f t="shared" si="3"/>
        <v>4.4649744939999998E-3</v>
      </c>
      <c r="AQ225" s="20">
        <f t="shared" si="3"/>
        <v>4.2304760950000004E-3</v>
      </c>
      <c r="AR225" s="20">
        <f t="shared" si="3"/>
        <v>3.9959321990000003E-3</v>
      </c>
      <c r="AS225" s="20">
        <f t="shared" si="3"/>
        <v>3.7614517040000001E-3</v>
      </c>
      <c r="AT225" s="20">
        <f t="shared" si="3"/>
        <v>3.5268921270000001E-3</v>
      </c>
      <c r="AU225" s="20">
        <f t="shared" si="3"/>
        <v>3.292437459E-3</v>
      </c>
      <c r="AV225" s="20">
        <f t="shared" si="3"/>
        <v>3.057858346E-3</v>
      </c>
      <c r="AW225" s="20">
        <f t="shared" si="3"/>
        <v>2.8233730619999999E-3</v>
      </c>
      <c r="AX225" s="20">
        <f t="shared" si="3"/>
        <v>2.5888296060000001E-3</v>
      </c>
      <c r="AY225" s="20">
        <f t="shared" si="3"/>
        <v>2.3543584509999999E-3</v>
      </c>
      <c r="AZ225" s="20">
        <f t="shared" si="3"/>
        <v>2.119804193E-3</v>
      </c>
      <c r="BA225" s="20">
        <f t="shared" si="3"/>
        <v>1.8852926350000001E-3</v>
      </c>
      <c r="BB225" s="20">
        <f t="shared" si="3"/>
        <v>1.6507858690000001E-3</v>
      </c>
      <c r="BC225" s="20">
        <f t="shared" si="3"/>
        <v>1.416244737E-3</v>
      </c>
      <c r="BD225" s="20">
        <f t="shared" si="3"/>
        <v>1.1817489190000001E-3</v>
      </c>
      <c r="BE225" s="8"/>
    </row>
    <row r="226" spans="1:57" ht="12.75" customHeight="1">
      <c r="A226" s="8"/>
      <c r="B226" s="8"/>
      <c r="C226" s="7" t="s">
        <v>171</v>
      </c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</row>
    <row r="227" spans="1:57" ht="12.75" customHeight="1">
      <c r="A227" s="8"/>
      <c r="B227" s="8"/>
      <c r="C227" s="13" t="s">
        <v>172</v>
      </c>
      <c r="D227" s="8"/>
      <c r="E227" s="20">
        <f t="shared" ref="E227:BD227" si="4">(E214-D214)/D214</f>
        <v>-0.57529722589999999</v>
      </c>
      <c r="F227" s="20">
        <f t="shared" si="4"/>
        <v>2.4883359250000001E-2</v>
      </c>
      <c r="G227" s="20">
        <f t="shared" si="4"/>
        <v>1.297460799</v>
      </c>
      <c r="H227" s="20">
        <f t="shared" si="4"/>
        <v>-1.7439146820000001E-2</v>
      </c>
      <c r="I227" s="20">
        <f t="shared" si="4"/>
        <v>7.6372379209999994E-2</v>
      </c>
      <c r="J227" s="20">
        <f t="shared" si="4"/>
        <v>-1.1305844860000001E-2</v>
      </c>
      <c r="K227" s="20">
        <f t="shared" si="4"/>
        <v>6.8713521710000003E-2</v>
      </c>
      <c r="L227" s="20">
        <f t="shared" si="4"/>
        <v>-1.278589875E-2</v>
      </c>
      <c r="M227" s="20">
        <f t="shared" si="4"/>
        <v>6.8910464290000001E-2</v>
      </c>
      <c r="N227" s="20">
        <f t="shared" si="4"/>
        <v>-3.4838456730000001E-3</v>
      </c>
      <c r="O227" s="20">
        <f t="shared" si="4"/>
        <v>5.425396582E-2</v>
      </c>
      <c r="P227" s="20">
        <f t="shared" si="4"/>
        <v>-4.4947370480000002E-3</v>
      </c>
      <c r="Q227" s="20">
        <f t="shared" si="4"/>
        <v>5.9318882660000002E-2</v>
      </c>
      <c r="R227" s="20">
        <f t="shared" si="4"/>
        <v>4.3157570289999999E-4</v>
      </c>
      <c r="S227" s="20">
        <f t="shared" si="4"/>
        <v>5.1908237500000003E-2</v>
      </c>
      <c r="T227" s="20">
        <f t="shared" si="4"/>
        <v>3.4076406090000001E-3</v>
      </c>
      <c r="U227" s="20">
        <f t="shared" si="4"/>
        <v>4.2576926209999998E-2</v>
      </c>
      <c r="V227" s="20">
        <f t="shared" si="4"/>
        <v>8.7434906000000007E-3</v>
      </c>
      <c r="W227" s="20">
        <f t="shared" si="4"/>
        <v>3.8303606380000001E-2</v>
      </c>
      <c r="X227" s="20">
        <f t="shared" si="4"/>
        <v>9.6194317780000007E-3</v>
      </c>
      <c r="Y227" s="20">
        <f t="shared" si="4"/>
        <v>3.8093749189999998E-2</v>
      </c>
      <c r="Z227" s="20">
        <f t="shared" si="4"/>
        <v>1.1375774260000001E-2</v>
      </c>
      <c r="AA227" s="20">
        <f t="shared" si="4"/>
        <v>3.3368445429999997E-2</v>
      </c>
      <c r="AB227" s="20">
        <f t="shared" si="4"/>
        <v>1.2982022629999999E-2</v>
      </c>
      <c r="AC227" s="20">
        <f t="shared" si="4"/>
        <v>2.6076488219999999E-2</v>
      </c>
      <c r="AD227" s="20">
        <f t="shared" si="4"/>
        <v>1.4306326100000001E-2</v>
      </c>
      <c r="AE227" s="20">
        <f t="shared" si="4"/>
        <v>2.561344317E-2</v>
      </c>
      <c r="AF227" s="20">
        <f t="shared" si="4"/>
        <v>1.6636023739999999E-2</v>
      </c>
      <c r="AG227" s="20">
        <f t="shared" si="4"/>
        <v>2.416942997E-2</v>
      </c>
      <c r="AH227" s="20">
        <f t="shared" si="4"/>
        <v>1.286316151E-2</v>
      </c>
      <c r="AI227" s="20">
        <f t="shared" si="4"/>
        <v>2.2942483489999999E-2</v>
      </c>
      <c r="AJ227" s="20">
        <f t="shared" si="4"/>
        <v>1.393738984E-2</v>
      </c>
      <c r="AK227" s="20">
        <f t="shared" si="4"/>
        <v>1.947917641E-2</v>
      </c>
      <c r="AL227" s="20">
        <f t="shared" si="4"/>
        <v>2.0215928130000001E-2</v>
      </c>
      <c r="AM227" s="20">
        <f t="shared" si="4"/>
        <v>1.902024188E-2</v>
      </c>
      <c r="AN227" s="20">
        <f t="shared" si="4"/>
        <v>1.9569097139999998E-2</v>
      </c>
      <c r="AO227" s="20">
        <f t="shared" si="4"/>
        <v>1.8977609980000001E-2</v>
      </c>
      <c r="AP227" s="20">
        <f t="shared" si="4"/>
        <v>1.940227525E-2</v>
      </c>
      <c r="AQ227" s="20">
        <f t="shared" si="4"/>
        <v>1.8837552479999999E-2</v>
      </c>
      <c r="AR227" s="20">
        <f t="shared" si="4"/>
        <v>1.90377225E-2</v>
      </c>
      <c r="AS227" s="20">
        <f t="shared" si="4"/>
        <v>1.857124743E-2</v>
      </c>
      <c r="AT227" s="20">
        <f t="shared" si="4"/>
        <v>1.9090096229999999E-2</v>
      </c>
      <c r="AU227" s="20">
        <f t="shared" si="4"/>
        <v>1.8739950370000001E-2</v>
      </c>
      <c r="AV227" s="20">
        <f t="shared" si="4"/>
        <v>1.917644525E-2</v>
      </c>
      <c r="AW227" s="20">
        <f t="shared" si="4"/>
        <v>1.914892424E-2</v>
      </c>
      <c r="AX227" s="20">
        <f t="shared" si="4"/>
        <v>1.9051923889999999E-2</v>
      </c>
      <c r="AY227" s="20">
        <f t="shared" si="4"/>
        <v>1.905480407E-2</v>
      </c>
      <c r="AZ227" s="20">
        <f t="shared" si="4"/>
        <v>1.9008050150000001E-2</v>
      </c>
      <c r="BA227" s="20">
        <f t="shared" si="4"/>
        <v>1.9010817440000001E-2</v>
      </c>
      <c r="BB227" s="20">
        <f t="shared" si="4"/>
        <v>1.8975230369999999E-2</v>
      </c>
      <c r="BC227" s="20">
        <f t="shared" si="4"/>
        <v>1.8987746539999999E-2</v>
      </c>
      <c r="BD227" s="20">
        <f t="shared" si="4"/>
        <v>1.8983203269999999E-2</v>
      </c>
      <c r="BE227" s="8"/>
    </row>
    <row r="228" spans="1:57" ht="12.75" customHeight="1">
      <c r="A228" s="8"/>
      <c r="B228" s="8"/>
      <c r="C228" s="13" t="s">
        <v>173</v>
      </c>
      <c r="D228" s="8"/>
      <c r="E228" s="20">
        <f t="shared" ref="E228:BD228" si="5">(E215-D215)/D215</f>
        <v>-0.4555198285</v>
      </c>
      <c r="F228" s="20">
        <f t="shared" si="5"/>
        <v>-0.15944881890000001</v>
      </c>
      <c r="G228" s="20">
        <f t="shared" si="5"/>
        <v>1.1850117099999999</v>
      </c>
      <c r="H228" s="20">
        <f t="shared" si="5"/>
        <v>-1.7438370849999999E-2</v>
      </c>
      <c r="I228" s="20">
        <f t="shared" si="5"/>
        <v>7.6369269030000006E-2</v>
      </c>
      <c r="J228" s="20">
        <f t="shared" si="5"/>
        <v>-1.1304903010000001E-2</v>
      </c>
      <c r="K228" s="20">
        <f t="shared" si="5"/>
        <v>6.8713694859999994E-2</v>
      </c>
      <c r="L228" s="20">
        <f t="shared" si="5"/>
        <v>-1.2786093280000001E-2</v>
      </c>
      <c r="M228" s="20">
        <f t="shared" si="5"/>
        <v>6.891157983E-2</v>
      </c>
      <c r="N228" s="20">
        <f t="shared" si="5"/>
        <v>-3.4856665029999998E-3</v>
      </c>
      <c r="O228" s="20">
        <f t="shared" si="5"/>
        <v>5.4255576280000002E-2</v>
      </c>
      <c r="P228" s="20">
        <f t="shared" si="5"/>
        <v>-4.4953152170000002E-3</v>
      </c>
      <c r="Q228" s="20">
        <f t="shared" si="5"/>
        <v>5.9319146869999999E-2</v>
      </c>
      <c r="R228" s="20">
        <f t="shared" si="5"/>
        <v>4.2988487449999998E-4</v>
      </c>
      <c r="S228" s="20">
        <f t="shared" si="5"/>
        <v>5.1908434509999997E-2</v>
      </c>
      <c r="T228" s="20">
        <f t="shared" si="5"/>
        <v>3.406730046E-3</v>
      </c>
      <c r="U228" s="20">
        <f t="shared" si="5"/>
        <v>4.2579392059999999E-2</v>
      </c>
      <c r="V228" s="20">
        <f t="shared" si="5"/>
        <v>8.7448674669999994E-3</v>
      </c>
      <c r="W228" s="20">
        <f t="shared" si="5"/>
        <v>3.8303420710000001E-2</v>
      </c>
      <c r="X228" s="20">
        <f t="shared" si="5"/>
        <v>9.6192498829999994E-3</v>
      </c>
      <c r="Y228" s="20">
        <f t="shared" si="5"/>
        <v>3.8092788410000002E-2</v>
      </c>
      <c r="Z228" s="20">
        <f t="shared" si="5"/>
        <v>1.1374050470000001E-2</v>
      </c>
      <c r="AA228" s="20">
        <f t="shared" si="5"/>
        <v>3.3369243110000002E-2</v>
      </c>
      <c r="AB228" s="20">
        <f t="shared" si="5"/>
        <v>1.2984229260000001E-2</v>
      </c>
      <c r="AC228" s="20">
        <f t="shared" si="5"/>
        <v>2.607482928E-2</v>
      </c>
      <c r="AD228" s="20">
        <f t="shared" si="5"/>
        <v>1.430745244E-2</v>
      </c>
      <c r="AE228" s="20">
        <f t="shared" si="5"/>
        <v>2.5611326399999999E-2</v>
      </c>
      <c r="AF228" s="20">
        <f t="shared" si="5"/>
        <v>1.6636831099999999E-2</v>
      </c>
      <c r="AG228" s="20">
        <f t="shared" si="5"/>
        <v>2.4170175049999999E-2</v>
      </c>
      <c r="AH228" s="20">
        <f t="shared" si="5"/>
        <v>1.286289578E-2</v>
      </c>
      <c r="AI228" s="20">
        <f t="shared" si="5"/>
        <v>2.2941201599999999E-2</v>
      </c>
      <c r="AJ228" s="20">
        <f t="shared" si="5"/>
        <v>1.393768967E-2</v>
      </c>
      <c r="AK228" s="20">
        <f t="shared" si="5"/>
        <v>1.947917641E-2</v>
      </c>
      <c r="AL228" s="20">
        <f t="shared" si="5"/>
        <v>2.0215928130000001E-2</v>
      </c>
      <c r="AM228" s="20">
        <f t="shared" si="5"/>
        <v>1.902024188E-2</v>
      </c>
      <c r="AN228" s="20">
        <f t="shared" si="5"/>
        <v>1.9569097139999998E-2</v>
      </c>
      <c r="AO228" s="20">
        <f t="shared" si="5"/>
        <v>1.8977609980000001E-2</v>
      </c>
      <c r="AP228" s="20">
        <f t="shared" si="5"/>
        <v>1.940227525E-2</v>
      </c>
      <c r="AQ228" s="20">
        <f t="shared" si="5"/>
        <v>1.8837552479999999E-2</v>
      </c>
      <c r="AR228" s="20">
        <f t="shared" si="5"/>
        <v>1.90377225E-2</v>
      </c>
      <c r="AS228" s="20">
        <f t="shared" si="5"/>
        <v>1.857124743E-2</v>
      </c>
      <c r="AT228" s="20">
        <f t="shared" si="5"/>
        <v>1.9090096229999999E-2</v>
      </c>
      <c r="AU228" s="20">
        <f t="shared" si="5"/>
        <v>1.8739950370000001E-2</v>
      </c>
      <c r="AV228" s="20">
        <f t="shared" si="5"/>
        <v>1.917644525E-2</v>
      </c>
      <c r="AW228" s="20">
        <f t="shared" si="5"/>
        <v>1.914892424E-2</v>
      </c>
      <c r="AX228" s="20">
        <f t="shared" si="5"/>
        <v>1.9051923889999999E-2</v>
      </c>
      <c r="AY228" s="20">
        <f t="shared" si="5"/>
        <v>1.905480407E-2</v>
      </c>
      <c r="AZ228" s="20">
        <f t="shared" si="5"/>
        <v>1.9008050150000001E-2</v>
      </c>
      <c r="BA228" s="20">
        <f t="shared" si="5"/>
        <v>1.9010817440000001E-2</v>
      </c>
      <c r="BB228" s="20">
        <f t="shared" si="5"/>
        <v>1.8975230369999999E-2</v>
      </c>
      <c r="BC228" s="20">
        <f t="shared" si="5"/>
        <v>1.8987746539999999E-2</v>
      </c>
      <c r="BD228" s="20">
        <f t="shared" si="5"/>
        <v>1.8983203269999999E-2</v>
      </c>
      <c r="BE228" s="8"/>
    </row>
    <row r="229" spans="1:57" ht="13.5" customHeight="1">
      <c r="A229" s="8"/>
      <c r="B229" s="8"/>
      <c r="C229" s="13" t="s">
        <v>174</v>
      </c>
      <c r="D229" s="8"/>
      <c r="E229" s="20">
        <f t="shared" ref="E229:BD229" si="6">(E216-D216)/D216</f>
        <v>-0.27515400410000002</v>
      </c>
      <c r="F229" s="20">
        <f t="shared" si="6"/>
        <v>-0.1742209632</v>
      </c>
      <c r="G229" s="20">
        <f t="shared" si="6"/>
        <v>0.67079931390000003</v>
      </c>
      <c r="H229" s="20">
        <f t="shared" si="6"/>
        <v>-1.7439090989999999E-2</v>
      </c>
      <c r="I229" s="20">
        <f t="shared" si="6"/>
        <v>7.6368028470000002E-2</v>
      </c>
      <c r="J229" s="20">
        <f t="shared" si="6"/>
        <v>-1.129899629E-2</v>
      </c>
      <c r="K229" s="20">
        <f t="shared" si="6"/>
        <v>6.8710310839999997E-2</v>
      </c>
      <c r="L229" s="20">
        <f t="shared" si="6"/>
        <v>-1.278262808E-2</v>
      </c>
      <c r="M229" s="20">
        <f t="shared" si="6"/>
        <v>6.8908720369999996E-2</v>
      </c>
      <c r="N229" s="20">
        <f t="shared" si="6"/>
        <v>-3.4823185279999999E-3</v>
      </c>
      <c r="O229" s="20">
        <f t="shared" si="6"/>
        <v>5.4251917599999998E-2</v>
      </c>
      <c r="P229" s="20">
        <f t="shared" si="6"/>
        <v>-4.4960058340000001E-3</v>
      </c>
      <c r="Q229" s="20">
        <f t="shared" si="6"/>
        <v>5.9318704270000001E-2</v>
      </c>
      <c r="R229" s="20">
        <f t="shared" si="6"/>
        <v>4.274726622E-4</v>
      </c>
      <c r="S229" s="20">
        <f t="shared" si="6"/>
        <v>5.1911023139999998E-2</v>
      </c>
      <c r="T229" s="20">
        <f t="shared" si="6"/>
        <v>3.4124086230000001E-3</v>
      </c>
      <c r="U229" s="20">
        <f t="shared" si="6"/>
        <v>4.2573299600000003E-2</v>
      </c>
      <c r="V229" s="20">
        <f t="shared" si="6"/>
        <v>8.7436920510000002E-3</v>
      </c>
      <c r="W229" s="20">
        <f t="shared" si="6"/>
        <v>3.8301515639999999E-2</v>
      </c>
      <c r="X229" s="20">
        <f t="shared" si="6"/>
        <v>9.6225270720000002E-3</v>
      </c>
      <c r="Y229" s="20">
        <f t="shared" si="6"/>
        <v>3.8096266650000002E-2</v>
      </c>
      <c r="Z229" s="20">
        <f t="shared" si="6"/>
        <v>1.137228128E-2</v>
      </c>
      <c r="AA229" s="20">
        <f t="shared" si="6"/>
        <v>3.3366764389999998E-2</v>
      </c>
      <c r="AB229" s="20">
        <f t="shared" si="6"/>
        <v>1.2984185049999999E-2</v>
      </c>
      <c r="AC229" s="20">
        <f t="shared" si="6"/>
        <v>2.607771725E-2</v>
      </c>
      <c r="AD229" s="20">
        <f t="shared" si="6"/>
        <v>1.430563786E-2</v>
      </c>
      <c r="AE229" s="20">
        <f t="shared" si="6"/>
        <v>2.5611216999999999E-2</v>
      </c>
      <c r="AF229" s="20">
        <f t="shared" si="6"/>
        <v>1.6634349270000001E-2</v>
      </c>
      <c r="AG229" s="20">
        <f t="shared" si="6"/>
        <v>2.417255275E-2</v>
      </c>
      <c r="AH229" s="20">
        <f t="shared" si="6"/>
        <v>1.2864792579999999E-2</v>
      </c>
      <c r="AI229" s="20">
        <f t="shared" si="6"/>
        <v>2.2942161749999999E-2</v>
      </c>
      <c r="AJ229" s="20">
        <f t="shared" si="6"/>
        <v>1.393659463E-2</v>
      </c>
      <c r="AK229" s="20">
        <f t="shared" si="6"/>
        <v>1.947917641E-2</v>
      </c>
      <c r="AL229" s="20">
        <f t="shared" si="6"/>
        <v>2.0215928130000001E-2</v>
      </c>
      <c r="AM229" s="20">
        <f t="shared" si="6"/>
        <v>1.902024188E-2</v>
      </c>
      <c r="AN229" s="20">
        <f t="shared" si="6"/>
        <v>1.9569097139999998E-2</v>
      </c>
      <c r="AO229" s="20">
        <f t="shared" si="6"/>
        <v>1.8977609980000001E-2</v>
      </c>
      <c r="AP229" s="20">
        <f t="shared" si="6"/>
        <v>1.940227525E-2</v>
      </c>
      <c r="AQ229" s="20">
        <f t="shared" si="6"/>
        <v>1.8837552479999999E-2</v>
      </c>
      <c r="AR229" s="20">
        <f t="shared" si="6"/>
        <v>1.90377225E-2</v>
      </c>
      <c r="AS229" s="20">
        <f t="shared" si="6"/>
        <v>1.857124743E-2</v>
      </c>
      <c r="AT229" s="20">
        <f t="shared" si="6"/>
        <v>1.9090096229999999E-2</v>
      </c>
      <c r="AU229" s="20">
        <f t="shared" si="6"/>
        <v>1.8739950370000001E-2</v>
      </c>
      <c r="AV229" s="20">
        <f t="shared" si="6"/>
        <v>1.917644525E-2</v>
      </c>
      <c r="AW229" s="20">
        <f t="shared" si="6"/>
        <v>1.914892424E-2</v>
      </c>
      <c r="AX229" s="20">
        <f t="shared" si="6"/>
        <v>1.9051923889999999E-2</v>
      </c>
      <c r="AY229" s="20">
        <f t="shared" si="6"/>
        <v>1.905480407E-2</v>
      </c>
      <c r="AZ229" s="20">
        <f t="shared" si="6"/>
        <v>1.9008050150000001E-2</v>
      </c>
      <c r="BA229" s="20">
        <f t="shared" si="6"/>
        <v>1.9010817440000001E-2</v>
      </c>
      <c r="BB229" s="20">
        <f t="shared" si="6"/>
        <v>1.8975230369999999E-2</v>
      </c>
      <c r="BC229" s="20">
        <f t="shared" si="6"/>
        <v>1.8987746539999999E-2</v>
      </c>
      <c r="BD229" s="20">
        <f t="shared" si="6"/>
        <v>1.8983203269999999E-2</v>
      </c>
      <c r="BE229" s="8"/>
    </row>
    <row r="230" spans="1:57" ht="13.5" customHeight="1">
      <c r="A230" s="8"/>
      <c r="B230" s="8"/>
      <c r="C230" s="13" t="s">
        <v>170</v>
      </c>
      <c r="D230" s="8"/>
      <c r="E230" s="20">
        <f t="shared" ref="E230:BD230" si="7">(E217-D217)/D217</f>
        <v>-0.50541858569999998</v>
      </c>
      <c r="F230" s="20">
        <f t="shared" si="7"/>
        <v>-6.4913722270000002E-2</v>
      </c>
      <c r="G230" s="20">
        <f t="shared" si="7"/>
        <v>1.1622729940000001</v>
      </c>
      <c r="H230" s="20">
        <f t="shared" si="7"/>
        <v>-1.7474939040000002E-2</v>
      </c>
      <c r="I230" s="20">
        <f t="shared" si="7"/>
        <v>7.6382186680000005E-2</v>
      </c>
      <c r="J230" s="20">
        <f t="shared" si="7"/>
        <v>-1.127193544E-2</v>
      </c>
      <c r="K230" s="20">
        <f t="shared" si="7"/>
        <v>6.8791294210000006E-2</v>
      </c>
      <c r="L230" s="20">
        <f t="shared" si="7"/>
        <v>-1.2848484849999999E-2</v>
      </c>
      <c r="M230" s="20">
        <f t="shared" si="7"/>
        <v>6.8885068760000001E-2</v>
      </c>
      <c r="N230" s="20">
        <f t="shared" si="7"/>
        <v>-3.4462952330000002E-3</v>
      </c>
      <c r="O230" s="20">
        <f t="shared" si="7"/>
        <v>5.4293948129999998E-2</v>
      </c>
      <c r="P230" s="20">
        <f t="shared" si="7"/>
        <v>-4.5921714410000003E-3</v>
      </c>
      <c r="Q230" s="20">
        <f t="shared" si="7"/>
        <v>5.942442882E-2</v>
      </c>
      <c r="R230" s="20">
        <f t="shared" si="7"/>
        <v>4.1472265420000002E-4</v>
      </c>
      <c r="S230" s="20">
        <f t="shared" si="7"/>
        <v>5.1922479010000001E-2</v>
      </c>
      <c r="T230" s="20">
        <f t="shared" si="7"/>
        <v>3.3497536949999998E-3</v>
      </c>
      <c r="U230" s="20">
        <f t="shared" si="7"/>
        <v>4.2615868029999997E-2</v>
      </c>
      <c r="V230" s="20">
        <f t="shared" si="7"/>
        <v>8.7587116220000007E-3</v>
      </c>
      <c r="W230" s="20">
        <f t="shared" si="7"/>
        <v>3.8278405379999998E-2</v>
      </c>
      <c r="X230" s="20">
        <f t="shared" si="7"/>
        <v>9.6214369210000008E-3</v>
      </c>
      <c r="Y230" s="20">
        <f t="shared" si="7"/>
        <v>3.8118988239999999E-2</v>
      </c>
      <c r="Z230" s="20">
        <f t="shared" si="7"/>
        <v>1.1324639670000001E-2</v>
      </c>
      <c r="AA230" s="20">
        <f t="shared" si="7"/>
        <v>3.3338988799999997E-2</v>
      </c>
      <c r="AB230" s="20">
        <f t="shared" si="7"/>
        <v>1.3053115509999999E-2</v>
      </c>
      <c r="AC230" s="20">
        <f t="shared" si="7"/>
        <v>2.6012965959999999E-2</v>
      </c>
      <c r="AD230" s="20">
        <f t="shared" si="7"/>
        <v>1.42958692E-2</v>
      </c>
      <c r="AE230" s="20">
        <f t="shared" si="7"/>
        <v>2.5619062450000001E-2</v>
      </c>
      <c r="AF230" s="20">
        <f t="shared" si="7"/>
        <v>1.6703363450000001E-2</v>
      </c>
      <c r="AG230" s="20">
        <f t="shared" si="7"/>
        <v>2.4120678069999998E-2</v>
      </c>
      <c r="AH230" s="20">
        <f t="shared" si="7"/>
        <v>1.290651889E-2</v>
      </c>
      <c r="AI230" s="20">
        <f t="shared" si="7"/>
        <v>2.289252034E-2</v>
      </c>
      <c r="AJ230" s="20">
        <f t="shared" si="7"/>
        <v>1.393483004E-2</v>
      </c>
      <c r="AK230" s="20">
        <f t="shared" si="7"/>
        <v>1.9502528120000001E-2</v>
      </c>
      <c r="AL230" s="20">
        <f t="shared" si="7"/>
        <v>2.0215928130000001E-2</v>
      </c>
      <c r="AM230" s="20">
        <f t="shared" si="7"/>
        <v>1.902024188E-2</v>
      </c>
      <c r="AN230" s="20">
        <f t="shared" si="7"/>
        <v>1.9569097139999998E-2</v>
      </c>
      <c r="AO230" s="20">
        <f t="shared" si="7"/>
        <v>1.8977609980000001E-2</v>
      </c>
      <c r="AP230" s="20">
        <f t="shared" si="7"/>
        <v>1.940227525E-2</v>
      </c>
      <c r="AQ230" s="20">
        <f t="shared" si="7"/>
        <v>1.8837552479999999E-2</v>
      </c>
      <c r="AR230" s="20">
        <f t="shared" si="7"/>
        <v>1.90377225E-2</v>
      </c>
      <c r="AS230" s="20">
        <f t="shared" si="7"/>
        <v>1.857124743E-2</v>
      </c>
      <c r="AT230" s="20">
        <f t="shared" si="7"/>
        <v>1.9090096229999999E-2</v>
      </c>
      <c r="AU230" s="20">
        <f t="shared" si="7"/>
        <v>1.8739950370000001E-2</v>
      </c>
      <c r="AV230" s="20">
        <f t="shared" si="7"/>
        <v>1.917644525E-2</v>
      </c>
      <c r="AW230" s="20">
        <f t="shared" si="7"/>
        <v>1.914892424E-2</v>
      </c>
      <c r="AX230" s="20">
        <f t="shared" si="7"/>
        <v>1.9051923889999999E-2</v>
      </c>
      <c r="AY230" s="20">
        <f t="shared" si="7"/>
        <v>1.905480407E-2</v>
      </c>
      <c r="AZ230" s="20">
        <f t="shared" si="7"/>
        <v>1.9008050150000001E-2</v>
      </c>
      <c r="BA230" s="20">
        <f t="shared" si="7"/>
        <v>1.9010817440000001E-2</v>
      </c>
      <c r="BB230" s="20">
        <f t="shared" si="7"/>
        <v>1.8975230369999999E-2</v>
      </c>
      <c r="BC230" s="20">
        <f t="shared" si="7"/>
        <v>1.8987746539999999E-2</v>
      </c>
      <c r="BD230" s="20">
        <f t="shared" si="7"/>
        <v>1.8983203269999999E-2</v>
      </c>
      <c r="BE230" s="8"/>
    </row>
    <row r="231" spans="1:57" ht="13.5" customHeight="1">
      <c r="A231" s="8"/>
      <c r="B231" s="8"/>
      <c r="C231" s="13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</row>
    <row r="232" spans="1:57" ht="13.5" customHeight="1">
      <c r="A232" s="8"/>
      <c r="B232" s="8"/>
      <c r="C232" s="13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</row>
    <row r="233" spans="1:57" ht="13.5" customHeight="1">
      <c r="A233" s="8"/>
      <c r="B233" s="8"/>
      <c r="C233" s="13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</row>
    <row r="234" spans="1:57" ht="13.5" customHeight="1">
      <c r="A234" s="8"/>
      <c r="B234" s="8"/>
      <c r="C234" s="13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</row>
    <row r="235" spans="1:57" ht="13.5" customHeight="1">
      <c r="A235" s="8"/>
      <c r="B235" s="8"/>
      <c r="C235" s="13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</row>
    <row r="236" spans="1:57" ht="13.5" customHeight="1">
      <c r="A236" s="8"/>
      <c r="B236" s="8">
        <v>1</v>
      </c>
      <c r="C236" s="13" t="s">
        <v>176</v>
      </c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</row>
    <row r="237" spans="1:57" ht="13.5" customHeight="1">
      <c r="A237" s="8"/>
      <c r="B237" s="8">
        <v>2</v>
      </c>
      <c r="C237" s="13" t="s">
        <v>177</v>
      </c>
      <c r="D237" s="8"/>
      <c r="E237" s="8"/>
      <c r="F237" s="8"/>
      <c r="G237" s="8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</row>
    <row r="238" spans="1:57" ht="13.5" customHeight="1">
      <c r="A238" s="8"/>
      <c r="B238" s="8">
        <v>3</v>
      </c>
      <c r="C238" s="13" t="s">
        <v>178</v>
      </c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</row>
    <row r="239" spans="1:57" ht="13.5" customHeight="1">
      <c r="A239" s="8"/>
      <c r="B239" s="8">
        <v>4</v>
      </c>
      <c r="C239" s="22" t="s">
        <v>179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</row>
    <row r="240" spans="1:57" ht="13.5" customHeight="1">
      <c r="A240" s="8"/>
      <c r="B240" s="8">
        <v>5</v>
      </c>
      <c r="C240" s="22" t="s">
        <v>180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</row>
    <row r="241" spans="1:57" ht="13.5" customHeight="1">
      <c r="A241" s="8"/>
      <c r="B241" s="8">
        <v>6</v>
      </c>
      <c r="C241" s="22" t="s">
        <v>181</v>
      </c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</row>
    <row r="242" spans="1:57" ht="13.5" customHeight="1">
      <c r="A242" s="8"/>
      <c r="B242" s="8">
        <v>7</v>
      </c>
      <c r="C242" s="22" t="s">
        <v>182</v>
      </c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</row>
    <row r="243" spans="1:57" ht="13.5" customHeight="1">
      <c r="A243" s="8"/>
      <c r="B243" s="8">
        <v>8</v>
      </c>
      <c r="C243" s="2" t="s">
        <v>183</v>
      </c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</row>
    <row r="244" spans="1:57" ht="13.5" customHeight="1">
      <c r="A244" s="8"/>
      <c r="B244" s="8"/>
      <c r="C244" s="13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</row>
    <row r="245" spans="1:57" ht="13.5" customHeight="1">
      <c r="A245" s="8"/>
      <c r="B245" s="8"/>
      <c r="C245" s="13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</row>
    <row r="246" spans="1:57" ht="13.5" customHeight="1">
      <c r="A246" s="8"/>
      <c r="B246" s="8"/>
      <c r="C246" s="13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</row>
    <row r="247" spans="1:57" ht="13.5" customHeight="1">
      <c r="A247" s="8"/>
      <c r="B247" s="8"/>
      <c r="C247" s="38" t="s">
        <v>7</v>
      </c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</row>
    <row r="248" spans="1:57" ht="13.5" customHeight="1">
      <c r="A248" s="8"/>
      <c r="B248" s="8"/>
      <c r="C248" s="36" t="s">
        <v>104</v>
      </c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</row>
    <row r="249" spans="1:57" ht="13.5" customHeight="1">
      <c r="A249" s="8"/>
      <c r="B249" s="8"/>
      <c r="C249" s="36" t="s">
        <v>26</v>
      </c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</row>
    <row r="250" spans="1:57" ht="13.5" customHeight="1">
      <c r="A250" s="8"/>
      <c r="B250" s="8"/>
      <c r="C250" s="37" t="s">
        <v>106</v>
      </c>
      <c r="D250" s="8"/>
      <c r="E250" s="20">
        <f t="shared" ref="E250:AJ250" si="8">(E7-D7)/E7</f>
        <v>-4.347826087E-3</v>
      </c>
      <c r="F250" s="20">
        <f t="shared" si="8"/>
        <v>0</v>
      </c>
      <c r="G250" s="20">
        <f t="shared" si="8"/>
        <v>-4.3668122269999998E-3</v>
      </c>
      <c r="H250" s="20">
        <f t="shared" si="8"/>
        <v>-4.3859649119999998E-3</v>
      </c>
      <c r="I250" s="20">
        <f t="shared" si="8"/>
        <v>-4.4052863439999999E-3</v>
      </c>
      <c r="J250" s="20">
        <f t="shared" si="8"/>
        <v>-8.8888888889999997E-3</v>
      </c>
      <c r="K250" s="20">
        <f t="shared" si="8"/>
        <v>-4.4642857139999999E-3</v>
      </c>
      <c r="L250" s="20">
        <f t="shared" si="8"/>
        <v>-4.4843049329999999E-3</v>
      </c>
      <c r="M250" s="20">
        <f t="shared" si="8"/>
        <v>-9.0497737559999993E-3</v>
      </c>
      <c r="N250" s="20">
        <f t="shared" si="8"/>
        <v>-4.545454545E-3</v>
      </c>
      <c r="O250" s="20">
        <f t="shared" si="8"/>
        <v>-4.5662100460000001E-3</v>
      </c>
      <c r="P250" s="20">
        <f t="shared" si="8"/>
        <v>-3.301886792E-2</v>
      </c>
      <c r="Q250" s="20">
        <f t="shared" si="8"/>
        <v>-2.415458937E-2</v>
      </c>
      <c r="R250" s="20">
        <f t="shared" si="8"/>
        <v>-2.9850746269999999E-2</v>
      </c>
      <c r="S250" s="20">
        <f t="shared" si="8"/>
        <v>-2.0304568530000001E-2</v>
      </c>
      <c r="T250" s="20">
        <f t="shared" si="8"/>
        <v>-2.6041666670000001E-2</v>
      </c>
      <c r="U250" s="20">
        <f t="shared" si="8"/>
        <v>-1.0526315790000001E-2</v>
      </c>
      <c r="V250" s="20">
        <f t="shared" si="8"/>
        <v>-1.0638297870000001E-2</v>
      </c>
      <c r="W250" s="20">
        <f t="shared" si="8"/>
        <v>-5.3475935830000002E-3</v>
      </c>
      <c r="X250" s="20">
        <f t="shared" si="8"/>
        <v>-5.3763440859999996E-3</v>
      </c>
      <c r="Y250" s="20">
        <f t="shared" si="8"/>
        <v>-5.405405405E-3</v>
      </c>
      <c r="Z250" s="20">
        <f t="shared" si="8"/>
        <v>-5.4347826089999997E-3</v>
      </c>
      <c r="AA250" s="20">
        <f t="shared" si="8"/>
        <v>-1.0989010990000001E-2</v>
      </c>
      <c r="AB250" s="20">
        <f t="shared" si="8"/>
        <v>-5.5248618779999998E-3</v>
      </c>
      <c r="AC250" s="20">
        <f t="shared" si="8"/>
        <v>-5.5555555559999997E-3</v>
      </c>
      <c r="AD250" s="20">
        <f t="shared" si="8"/>
        <v>-5.5865921790000002E-3</v>
      </c>
      <c r="AE250" s="20">
        <f t="shared" si="8"/>
        <v>-1.1299435030000001E-2</v>
      </c>
      <c r="AF250" s="20">
        <f t="shared" si="8"/>
        <v>-5.6818181820000001E-3</v>
      </c>
      <c r="AG250" s="20">
        <f t="shared" si="8"/>
        <v>-5.7142857140000001E-3</v>
      </c>
      <c r="AH250" s="20">
        <f t="shared" si="8"/>
        <v>-5.7471264370000004E-3</v>
      </c>
      <c r="AI250" s="20">
        <f t="shared" si="8"/>
        <v>-5.7803468210000002E-3</v>
      </c>
      <c r="AJ250" s="20">
        <f t="shared" si="8"/>
        <v>-1.169590643E-2</v>
      </c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</row>
    <row r="251" spans="1:57" ht="13.5" customHeight="1">
      <c r="A251" s="8"/>
      <c r="B251" s="8"/>
      <c r="C251" s="37" t="s">
        <v>109</v>
      </c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</row>
    <row r="252" spans="1:57" ht="13.5" customHeight="1">
      <c r="A252" s="8"/>
      <c r="B252" s="8"/>
      <c r="C252" s="37" t="s">
        <v>30</v>
      </c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</row>
    <row r="253" spans="1:57" ht="13.5" customHeight="1">
      <c r="A253" s="8"/>
      <c r="B253" s="8"/>
      <c r="C253" s="37" t="s">
        <v>31</v>
      </c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</row>
    <row r="254" spans="1:57" ht="13.5" customHeight="1">
      <c r="A254" s="8"/>
      <c r="B254" s="8"/>
      <c r="C254" s="37" t="s">
        <v>110</v>
      </c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</row>
    <row r="255" spans="1:57" ht="13.5" customHeight="1">
      <c r="A255" s="8"/>
      <c r="B255" s="8"/>
      <c r="C255" s="37" t="s">
        <v>34</v>
      </c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</row>
    <row r="256" spans="1:57" ht="13.5" customHeight="1">
      <c r="A256" s="8"/>
      <c r="B256" s="8"/>
      <c r="C256" s="37" t="s">
        <v>113</v>
      </c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</row>
    <row r="257" spans="1:57" ht="13.5" customHeight="1">
      <c r="A257" s="8"/>
      <c r="B257" s="8"/>
      <c r="C257" s="37" t="s">
        <v>36</v>
      </c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</row>
    <row r="258" spans="1:57" ht="13.5" customHeight="1">
      <c r="A258" s="8"/>
      <c r="B258" s="8"/>
      <c r="C258" s="37" t="s">
        <v>37</v>
      </c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</row>
    <row r="259" spans="1:57" ht="13.5" customHeight="1">
      <c r="A259" s="8"/>
      <c r="B259" s="8"/>
      <c r="C259" s="37" t="s">
        <v>38</v>
      </c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</row>
    <row r="260" spans="1:57" ht="13.5" customHeight="1">
      <c r="A260" s="8"/>
      <c r="B260" s="8"/>
      <c r="C260" s="37" t="s">
        <v>114</v>
      </c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</row>
    <row r="261" spans="1:57" ht="13.5" customHeight="1">
      <c r="A261" s="8"/>
      <c r="B261" s="8"/>
      <c r="C261" s="37" t="s">
        <v>117</v>
      </c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</row>
    <row r="262" spans="1:57" ht="13.5" customHeight="1">
      <c r="A262" s="8"/>
      <c r="B262" s="8"/>
      <c r="C262" s="37" t="s">
        <v>42</v>
      </c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</row>
    <row r="263" spans="1:57" ht="13.5" customHeight="1">
      <c r="A263" s="8"/>
      <c r="B263" s="8"/>
      <c r="C263" s="37" t="s">
        <v>43</v>
      </c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</row>
    <row r="264" spans="1:57" ht="13.5" customHeight="1">
      <c r="A264" s="8"/>
      <c r="B264" s="8"/>
      <c r="C264" s="37" t="s">
        <v>44</v>
      </c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</row>
    <row r="265" spans="1:57" ht="13.5" customHeight="1">
      <c r="A265" s="8"/>
      <c r="B265" s="8"/>
      <c r="C265" s="37" t="s">
        <v>45</v>
      </c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</row>
    <row r="266" spans="1:57" ht="13.5" customHeight="1">
      <c r="A266" s="8"/>
      <c r="B266" s="8"/>
      <c r="C266" s="37" t="s">
        <v>46</v>
      </c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</row>
    <row r="267" spans="1:57" ht="13.5" customHeight="1">
      <c r="A267" s="8"/>
      <c r="B267" s="8"/>
      <c r="C267" s="37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</row>
    <row r="268" spans="1:57" ht="13.5" customHeight="1">
      <c r="A268" s="8"/>
      <c r="B268" s="8"/>
      <c r="C268" s="36" t="s">
        <v>47</v>
      </c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</row>
    <row r="269" spans="1:57" ht="13.5" customHeight="1">
      <c r="A269" s="8"/>
      <c r="B269" s="8"/>
      <c r="C269" s="37" t="s">
        <v>48</v>
      </c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</row>
    <row r="270" spans="1:57" ht="13.5" customHeight="1">
      <c r="A270" s="8"/>
      <c r="B270" s="8"/>
      <c r="C270" s="37" t="s">
        <v>51</v>
      </c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</row>
    <row r="271" spans="1:57" ht="13.5" customHeight="1">
      <c r="A271" s="8"/>
      <c r="B271" s="8"/>
      <c r="C271" s="37" t="s">
        <v>118</v>
      </c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</row>
    <row r="272" spans="1:57" ht="13.5" customHeight="1">
      <c r="A272" s="8"/>
      <c r="B272" s="8"/>
      <c r="C272" s="37" t="s">
        <v>54</v>
      </c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</row>
    <row r="273" spans="1:57" ht="13.5" customHeight="1">
      <c r="A273" s="8"/>
      <c r="B273" s="8"/>
      <c r="C273" s="37" t="s">
        <v>57</v>
      </c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</row>
    <row r="274" spans="1:57" ht="13.5" customHeight="1">
      <c r="A274" s="8"/>
      <c r="B274" s="8"/>
      <c r="C274" s="37" t="s">
        <v>121</v>
      </c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</row>
    <row r="275" spans="1:57" ht="13.5" customHeight="1">
      <c r="A275" s="8"/>
      <c r="B275" s="8"/>
      <c r="C275" s="37" t="s">
        <v>124</v>
      </c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</row>
    <row r="276" spans="1:57" ht="13.5" customHeight="1">
      <c r="A276" s="8"/>
      <c r="B276" s="8"/>
      <c r="C276" s="37" t="s">
        <v>125</v>
      </c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</row>
    <row r="277" spans="1:57" ht="13.5" customHeight="1">
      <c r="A277" s="8"/>
      <c r="B277" s="8"/>
      <c r="C277" s="37" t="s">
        <v>60</v>
      </c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</row>
    <row r="278" spans="1:57" ht="13.5" customHeight="1">
      <c r="A278" s="8"/>
      <c r="B278" s="8"/>
      <c r="C278" s="37" t="s">
        <v>126</v>
      </c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</row>
    <row r="279" spans="1:57" ht="13.5" customHeight="1">
      <c r="A279" s="8"/>
      <c r="B279" s="8"/>
      <c r="C279" s="37" t="s">
        <v>62</v>
      </c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</row>
    <row r="280" spans="1:57" ht="13.5" customHeight="1">
      <c r="A280" s="8"/>
      <c r="B280" s="8"/>
      <c r="C280" s="37" t="s">
        <v>127</v>
      </c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</row>
    <row r="281" spans="1:57" ht="13.5" customHeight="1">
      <c r="A281" s="8"/>
      <c r="B281" s="8"/>
      <c r="C281" s="37" t="s">
        <v>130</v>
      </c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</row>
    <row r="282" spans="1:57" ht="13.5" customHeight="1">
      <c r="A282" s="8"/>
      <c r="B282" s="8"/>
      <c r="C282" s="37" t="s">
        <v>131</v>
      </c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</row>
    <row r="283" spans="1:57" ht="13.5" customHeight="1">
      <c r="A283" s="8"/>
      <c r="B283" s="8"/>
      <c r="C283" s="37" t="s">
        <v>65</v>
      </c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</row>
    <row r="284" spans="1:57" ht="13.5" customHeight="1">
      <c r="A284" s="8"/>
      <c r="B284" s="8"/>
      <c r="C284" s="37" t="s">
        <v>66</v>
      </c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</row>
    <row r="285" spans="1:57" ht="13.5" customHeight="1">
      <c r="A285" s="8"/>
      <c r="B285" s="8"/>
      <c r="C285" s="37" t="s">
        <v>67</v>
      </c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</row>
    <row r="286" spans="1:57" ht="13.5" customHeight="1">
      <c r="A286" s="8"/>
      <c r="B286" s="8"/>
      <c r="C286" s="37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</row>
    <row r="287" spans="1:57" ht="13.5" customHeight="1">
      <c r="A287" s="8"/>
      <c r="B287" s="8"/>
      <c r="C287" s="36" t="s">
        <v>68</v>
      </c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</row>
    <row r="288" spans="1:57" ht="13.5" customHeight="1">
      <c r="A288" s="8"/>
      <c r="B288" s="8"/>
      <c r="C288" s="37" t="s">
        <v>132</v>
      </c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</row>
    <row r="289" spans="1:57" ht="13.5" customHeight="1">
      <c r="A289" s="8"/>
      <c r="B289" s="8"/>
      <c r="C289" s="37" t="s">
        <v>133</v>
      </c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</row>
    <row r="290" spans="1:57" ht="13.5" customHeight="1">
      <c r="A290" s="8"/>
      <c r="B290" s="8"/>
      <c r="C290" s="37" t="s">
        <v>136</v>
      </c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</row>
    <row r="291" spans="1:57" ht="13.5" customHeight="1">
      <c r="A291" s="8"/>
      <c r="B291" s="8"/>
      <c r="C291" s="37" t="s">
        <v>71</v>
      </c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</row>
    <row r="292" spans="1:57" ht="13.5" customHeight="1">
      <c r="A292" s="8"/>
      <c r="B292" s="8"/>
      <c r="C292" s="37" t="s">
        <v>72</v>
      </c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</row>
    <row r="293" spans="1:57" ht="13.5" customHeight="1">
      <c r="A293" s="8"/>
      <c r="B293" s="8"/>
      <c r="C293" s="37" t="s">
        <v>73</v>
      </c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</row>
    <row r="294" spans="1:57" ht="13.5" customHeight="1">
      <c r="A294" s="8"/>
      <c r="B294" s="8"/>
      <c r="C294" s="37" t="s">
        <v>137</v>
      </c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</row>
    <row r="295" spans="1:57" ht="13.5" customHeight="1">
      <c r="A295" s="8"/>
      <c r="B295" s="8"/>
      <c r="C295" s="37" t="s">
        <v>140</v>
      </c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</row>
    <row r="296" spans="1:57" ht="13.5" customHeight="1">
      <c r="A296" s="8"/>
      <c r="B296" s="8"/>
      <c r="C296" s="37" t="s">
        <v>76</v>
      </c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</row>
    <row r="297" spans="1:57" ht="13.5" customHeight="1">
      <c r="A297" s="8"/>
      <c r="B297" s="8"/>
      <c r="C297" s="37" t="s">
        <v>141</v>
      </c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</row>
    <row r="298" spans="1:57" ht="13.5" customHeight="1">
      <c r="A298" s="8"/>
      <c r="B298" s="8"/>
      <c r="C298" s="37" t="s">
        <v>77</v>
      </c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</row>
    <row r="299" spans="1:57" ht="13.5" customHeight="1">
      <c r="A299" s="8"/>
      <c r="B299" s="8"/>
      <c r="C299" s="37" t="s">
        <v>78</v>
      </c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</row>
    <row r="300" spans="1:57" ht="13.5" customHeight="1">
      <c r="A300" s="8"/>
      <c r="B300" s="8"/>
      <c r="C300" s="37" t="s">
        <v>142</v>
      </c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</row>
    <row r="301" spans="1:57" ht="13.5" customHeight="1">
      <c r="A301" s="8"/>
      <c r="B301" s="8"/>
      <c r="C301" s="37" t="s">
        <v>80</v>
      </c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</row>
    <row r="302" spans="1:57" ht="13.5" customHeight="1">
      <c r="A302" s="8"/>
      <c r="B302" s="8"/>
      <c r="C302" s="37" t="s">
        <v>81</v>
      </c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</row>
    <row r="303" spans="1:57" ht="13.5" customHeight="1">
      <c r="A303" s="8"/>
      <c r="B303" s="8"/>
      <c r="C303" s="37" t="s">
        <v>144</v>
      </c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</row>
    <row r="304" spans="1:57" ht="13.5" customHeight="1">
      <c r="A304" s="8"/>
      <c r="B304" s="8"/>
      <c r="C304" s="37" t="s">
        <v>145</v>
      </c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</row>
    <row r="305" spans="1:57" ht="13.5" customHeight="1">
      <c r="A305" s="8"/>
      <c r="B305" s="8"/>
      <c r="C305" s="37" t="s">
        <v>83</v>
      </c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</row>
    <row r="306" spans="1:57" ht="13.5" customHeight="1">
      <c r="A306" s="8"/>
      <c r="B306" s="8"/>
      <c r="C306" s="37" t="s">
        <v>84</v>
      </c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</row>
    <row r="307" spans="1:57" ht="13.5" customHeight="1">
      <c r="A307" s="8"/>
      <c r="B307" s="8"/>
      <c r="C307" s="13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</row>
    <row r="308" spans="1:57" ht="13.5" customHeight="1">
      <c r="A308" s="8"/>
      <c r="B308" s="8"/>
      <c r="C308" s="13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</row>
    <row r="309" spans="1:57" ht="13.5" customHeight="1">
      <c r="A309" s="8"/>
      <c r="B309" s="8"/>
      <c r="C309" s="13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</row>
    <row r="310" spans="1:57" ht="13.5" customHeight="1">
      <c r="A310" s="8"/>
      <c r="B310" s="8"/>
      <c r="C310" s="13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</row>
    <row r="311" spans="1:57" ht="13.5" customHeight="1">
      <c r="A311" s="8"/>
      <c r="B311" s="8"/>
      <c r="C311" s="13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</row>
    <row r="312" spans="1:57" ht="13.5" customHeight="1">
      <c r="A312" s="8"/>
      <c r="B312" s="8"/>
      <c r="C312" s="13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</row>
    <row r="313" spans="1:57" ht="13.5" customHeight="1">
      <c r="A313" s="8"/>
      <c r="B313" s="8"/>
      <c r="C313" s="13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</row>
    <row r="314" spans="1:57" ht="13.5" customHeight="1">
      <c r="A314" s="8"/>
      <c r="B314" s="8"/>
      <c r="C314" s="13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</row>
    <row r="315" spans="1:57" ht="13.5" customHeight="1">
      <c r="A315" s="8"/>
      <c r="B315" s="8"/>
      <c r="C315" s="13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</row>
    <row r="316" spans="1:57" ht="13.5" customHeight="1">
      <c r="A316" s="8"/>
      <c r="B316" s="8"/>
      <c r="C316" s="13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</row>
    <row r="317" spans="1:57" ht="13.5" customHeight="1">
      <c r="A317" s="8"/>
      <c r="B317" s="8"/>
      <c r="C317" s="13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</row>
    <row r="318" spans="1:57" ht="13.5" customHeight="1">
      <c r="A318" s="8"/>
      <c r="B318" s="8"/>
      <c r="C318" s="13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</row>
    <row r="319" spans="1:57" ht="13.5" customHeight="1">
      <c r="A319" s="8"/>
      <c r="B319" s="8"/>
      <c r="C319" s="13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</row>
    <row r="320" spans="1:57" ht="13.5" customHeight="1">
      <c r="A320" s="8"/>
      <c r="B320" s="8"/>
      <c r="C320" s="13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</row>
    <row r="321" spans="1:57" ht="13.5" customHeight="1">
      <c r="A321" s="8"/>
      <c r="B321" s="8"/>
      <c r="C321" s="13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</row>
    <row r="322" spans="1:57" ht="13.5" customHeight="1">
      <c r="A322" s="8"/>
      <c r="B322" s="8"/>
      <c r="C322" s="13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</row>
    <row r="323" spans="1:57" ht="13.5" customHeight="1">
      <c r="A323" s="8"/>
      <c r="B323" s="8"/>
      <c r="C323" s="13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</row>
    <row r="324" spans="1:57" ht="13.5" customHeight="1">
      <c r="A324" s="8"/>
      <c r="B324" s="8"/>
      <c r="C324" s="13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</row>
    <row r="325" spans="1:57" ht="13.5" customHeight="1">
      <c r="A325" s="8"/>
      <c r="B325" s="8"/>
      <c r="C325" s="13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</row>
    <row r="326" spans="1:57" ht="13.5" customHeight="1">
      <c r="A326" s="8"/>
      <c r="B326" s="8"/>
      <c r="C326" s="13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</row>
    <row r="327" spans="1:57" ht="13.5" customHeight="1">
      <c r="A327" s="8"/>
      <c r="B327" s="8"/>
      <c r="C327" s="13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</row>
    <row r="328" spans="1:57" ht="13.5" customHeight="1">
      <c r="A328" s="8"/>
      <c r="B328" s="8"/>
      <c r="C328" s="13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</row>
    <row r="329" spans="1:57" ht="13.5" customHeight="1">
      <c r="A329" s="8"/>
      <c r="B329" s="8"/>
      <c r="C329" s="13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</row>
    <row r="330" spans="1:57" ht="13.5" customHeight="1">
      <c r="A330" s="8"/>
      <c r="B330" s="8"/>
      <c r="C330" s="13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</row>
    <row r="331" spans="1:57" ht="13.5" customHeight="1">
      <c r="A331" s="8"/>
      <c r="B331" s="8"/>
      <c r="C331" s="13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</row>
    <row r="332" spans="1:57" ht="13.5" customHeight="1">
      <c r="A332" s="8"/>
      <c r="B332" s="8"/>
      <c r="C332" s="13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</row>
    <row r="333" spans="1:57" ht="13.5" customHeight="1">
      <c r="A333" s="8"/>
      <c r="B333" s="8"/>
      <c r="C333" s="13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</row>
    <row r="334" spans="1:57" ht="13.5" customHeight="1">
      <c r="A334" s="8"/>
      <c r="B334" s="8"/>
      <c r="C334" s="13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</row>
    <row r="335" spans="1:57" ht="13.5" customHeight="1">
      <c r="A335" s="8"/>
      <c r="B335" s="8"/>
      <c r="C335" s="13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</row>
    <row r="336" spans="1:57" ht="13.5" customHeight="1">
      <c r="A336" s="8"/>
      <c r="B336" s="8"/>
      <c r="C336" s="13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</row>
    <row r="337" spans="1:57" ht="13.5" customHeight="1">
      <c r="A337" s="8"/>
      <c r="B337" s="8"/>
      <c r="C337" s="13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</row>
    <row r="338" spans="1:57" ht="13.5" customHeight="1">
      <c r="A338" s="8"/>
      <c r="B338" s="8"/>
      <c r="C338" s="13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</row>
    <row r="339" spans="1:57" ht="13.5" customHeight="1">
      <c r="A339" s="8"/>
      <c r="B339" s="8"/>
      <c r="C339" s="13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</row>
    <row r="340" spans="1:57" ht="13.5" customHeight="1">
      <c r="A340" s="8"/>
      <c r="B340" s="8"/>
      <c r="C340" s="13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</row>
    <row r="341" spans="1:57" ht="13.5" customHeight="1">
      <c r="A341" s="8"/>
      <c r="B341" s="8"/>
      <c r="C341" s="13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</row>
    <row r="342" spans="1:57" ht="13.5" customHeight="1">
      <c r="A342" s="8"/>
      <c r="B342" s="8"/>
      <c r="C342" s="13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</row>
    <row r="343" spans="1:57" ht="13.5" customHeight="1">
      <c r="A343" s="8"/>
      <c r="B343" s="8"/>
      <c r="C343" s="13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</row>
    <row r="344" spans="1:57" ht="13.5" customHeight="1">
      <c r="A344" s="8"/>
      <c r="B344" s="8"/>
      <c r="C344" s="13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</row>
    <row r="345" spans="1:57" ht="13.5" customHeight="1">
      <c r="A345" s="8"/>
      <c r="B345" s="8"/>
      <c r="C345" s="13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</row>
    <row r="346" spans="1:57" ht="13.5" customHeight="1">
      <c r="A346" s="8"/>
      <c r="B346" s="8"/>
      <c r="C346" s="13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</row>
    <row r="347" spans="1:57" ht="13.5" customHeight="1">
      <c r="A347" s="8"/>
      <c r="B347" s="8"/>
      <c r="C347" s="13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</row>
    <row r="348" spans="1:57" ht="13.5" customHeight="1">
      <c r="A348" s="8"/>
      <c r="B348" s="8"/>
      <c r="C348" s="13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</row>
    <row r="349" spans="1:57" ht="13.5" customHeight="1">
      <c r="A349" s="8"/>
      <c r="B349" s="8"/>
      <c r="C349" s="13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</row>
    <row r="350" spans="1:57" ht="13.5" customHeight="1">
      <c r="A350" s="8"/>
      <c r="B350" s="8"/>
      <c r="C350" s="13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</row>
    <row r="351" spans="1:57" ht="13.5" customHeight="1">
      <c r="A351" s="8"/>
      <c r="B351" s="8"/>
      <c r="C351" s="13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</row>
    <row r="352" spans="1:57" ht="13.5" customHeight="1">
      <c r="A352" s="8"/>
      <c r="B352" s="8"/>
      <c r="C352" s="13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</row>
    <row r="353" spans="1:57" ht="13.5" customHeight="1">
      <c r="A353" s="8"/>
      <c r="B353" s="8"/>
      <c r="C353" s="13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</row>
    <row r="354" spans="1:57" ht="13.5" customHeight="1">
      <c r="A354" s="8"/>
      <c r="B354" s="8"/>
      <c r="C354" s="13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</row>
    <row r="355" spans="1:57" ht="13.5" customHeight="1">
      <c r="A355" s="8"/>
      <c r="B355" s="8"/>
      <c r="C355" s="13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</row>
    <row r="356" spans="1:57" ht="13.5" customHeight="1">
      <c r="A356" s="8"/>
      <c r="B356" s="8"/>
      <c r="C356" s="13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</row>
    <row r="357" spans="1:57" ht="13.5" customHeight="1">
      <c r="A357" s="8"/>
      <c r="B357" s="8"/>
      <c r="C357" s="13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</row>
    <row r="358" spans="1:57" ht="13.5" customHeight="1">
      <c r="A358" s="8"/>
      <c r="B358" s="8"/>
      <c r="C358" s="13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</row>
    <row r="359" spans="1:57" ht="13.5" customHeight="1">
      <c r="A359" s="8"/>
      <c r="B359" s="8"/>
      <c r="C359" s="13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</row>
    <row r="360" spans="1:57" ht="13.5" customHeight="1">
      <c r="A360" s="8"/>
      <c r="B360" s="8"/>
      <c r="C360" s="13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</row>
    <row r="361" spans="1:57" ht="13.5" customHeight="1">
      <c r="A361" s="8"/>
      <c r="B361" s="8"/>
      <c r="C361" s="13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</row>
    <row r="362" spans="1:57" ht="13.5" customHeight="1">
      <c r="A362" s="8"/>
      <c r="B362" s="8"/>
      <c r="C362" s="13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</row>
    <row r="363" spans="1:57" ht="13.5" customHeight="1">
      <c r="A363" s="8"/>
      <c r="B363" s="8"/>
      <c r="C363" s="13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</row>
    <row r="364" spans="1:57" ht="13.5" customHeight="1">
      <c r="A364" s="8"/>
      <c r="B364" s="8"/>
      <c r="C364" s="13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</row>
    <row r="365" spans="1:57" ht="13.5" customHeight="1">
      <c r="A365" s="8"/>
      <c r="B365" s="8"/>
      <c r="C365" s="13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</row>
    <row r="366" spans="1:57" ht="13.5" customHeight="1">
      <c r="A366" s="8"/>
      <c r="B366" s="8"/>
      <c r="C366" s="13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</row>
    <row r="367" spans="1:57" ht="13.5" customHeight="1">
      <c r="A367" s="8"/>
      <c r="B367" s="8"/>
      <c r="C367" s="13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</row>
    <row r="368" spans="1:57" ht="13.5" customHeight="1">
      <c r="A368" s="8"/>
      <c r="B368" s="8"/>
      <c r="C368" s="13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</row>
    <row r="369" spans="1:57" ht="13.5" customHeight="1">
      <c r="A369" s="8"/>
      <c r="B369" s="8"/>
      <c r="C369" s="13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</row>
    <row r="370" spans="1:57" ht="13.5" customHeight="1">
      <c r="A370" s="8"/>
      <c r="B370" s="8"/>
      <c r="C370" s="13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</row>
    <row r="371" spans="1:57" ht="13.5" customHeight="1">
      <c r="A371" s="8"/>
      <c r="B371" s="8"/>
      <c r="C371" s="13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</row>
    <row r="372" spans="1:57" ht="13.5" customHeight="1">
      <c r="A372" s="8"/>
      <c r="B372" s="8"/>
      <c r="C372" s="13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</row>
    <row r="373" spans="1:57" ht="13.5" customHeight="1">
      <c r="A373" s="8"/>
      <c r="B373" s="8"/>
      <c r="C373" s="13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</row>
    <row r="374" spans="1:57" ht="13.5" customHeight="1">
      <c r="A374" s="8"/>
      <c r="B374" s="8"/>
      <c r="C374" s="13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</row>
    <row r="375" spans="1:57" ht="13.5" customHeight="1">
      <c r="A375" s="8"/>
      <c r="B375" s="8"/>
      <c r="C375" s="13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</row>
    <row r="376" spans="1:57" ht="13.5" customHeight="1">
      <c r="A376" s="8"/>
      <c r="B376" s="8"/>
      <c r="C376" s="13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</row>
    <row r="377" spans="1:57" ht="13.5" customHeight="1">
      <c r="A377" s="8"/>
      <c r="B377" s="8"/>
      <c r="C377" s="13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</row>
    <row r="378" spans="1:57" ht="13.5" customHeight="1">
      <c r="A378" s="8"/>
      <c r="B378" s="8"/>
      <c r="C378" s="13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</row>
    <row r="379" spans="1:57" ht="13.5" customHeight="1">
      <c r="A379" s="8"/>
      <c r="B379" s="8"/>
      <c r="C379" s="13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</row>
    <row r="380" spans="1:57" ht="13.5" customHeight="1">
      <c r="A380" s="8"/>
      <c r="B380" s="8"/>
      <c r="C380" s="13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</row>
    <row r="381" spans="1:57" ht="13.5" customHeight="1">
      <c r="A381" s="8"/>
      <c r="B381" s="8"/>
      <c r="C381" s="13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</row>
    <row r="382" spans="1:57" ht="13.5" customHeight="1">
      <c r="A382" s="8"/>
      <c r="B382" s="8"/>
      <c r="C382" s="13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</row>
    <row r="383" spans="1:57" ht="13.5" customHeight="1">
      <c r="A383" s="8"/>
      <c r="B383" s="8"/>
      <c r="C383" s="13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</row>
    <row r="384" spans="1:57" ht="13.5" customHeight="1">
      <c r="A384" s="8"/>
      <c r="B384" s="8"/>
      <c r="C384" s="13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</row>
    <row r="385" spans="1:57" ht="13.5" customHeight="1">
      <c r="A385" s="8"/>
      <c r="B385" s="8"/>
      <c r="C385" s="13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</row>
    <row r="386" spans="1:57" ht="13.5" customHeight="1">
      <c r="A386" s="8"/>
      <c r="B386" s="8"/>
      <c r="C386" s="13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</row>
    <row r="387" spans="1:57" ht="13.5" customHeight="1">
      <c r="A387" s="8"/>
      <c r="B387" s="8"/>
      <c r="C387" s="13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</row>
    <row r="388" spans="1:57" ht="13.5" customHeight="1">
      <c r="A388" s="8"/>
      <c r="B388" s="8"/>
      <c r="C388" s="13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</row>
    <row r="389" spans="1:57" ht="13.5" customHeight="1">
      <c r="A389" s="8"/>
      <c r="B389" s="8"/>
      <c r="C389" s="13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</row>
    <row r="390" spans="1:57" ht="13.5" customHeight="1">
      <c r="A390" s="8"/>
      <c r="B390" s="8"/>
      <c r="C390" s="13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</row>
    <row r="391" spans="1:57" ht="13.5" customHeight="1">
      <c r="A391" s="8"/>
      <c r="B391" s="8"/>
      <c r="C391" s="13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</row>
    <row r="392" spans="1:57" ht="13.5" customHeight="1">
      <c r="A392" s="8"/>
      <c r="B392" s="8"/>
      <c r="C392" s="13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</row>
    <row r="393" spans="1:57" ht="13.5" customHeight="1">
      <c r="A393" s="8"/>
      <c r="B393" s="8"/>
      <c r="C393" s="13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</row>
    <row r="394" spans="1:57" ht="13.5" customHeight="1">
      <c r="A394" s="8"/>
      <c r="B394" s="8"/>
      <c r="C394" s="13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</row>
    <row r="395" spans="1:57" ht="13.5" customHeight="1">
      <c r="A395" s="8"/>
      <c r="B395" s="8"/>
      <c r="C395" s="13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</row>
    <row r="396" spans="1:57" ht="13.5" customHeight="1">
      <c r="A396" s="8"/>
      <c r="B396" s="8"/>
      <c r="C396" s="13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</row>
    <row r="397" spans="1:57" ht="13.5" customHeight="1">
      <c r="A397" s="8"/>
      <c r="B397" s="8"/>
      <c r="C397" s="13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</row>
    <row r="398" spans="1:57" ht="13.5" customHeight="1">
      <c r="A398" s="8"/>
      <c r="B398" s="8"/>
      <c r="C398" s="13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</row>
    <row r="399" spans="1:57" ht="13.5" customHeight="1">
      <c r="A399" s="8"/>
      <c r="B399" s="8"/>
      <c r="C399" s="13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</row>
    <row r="400" spans="1:57" ht="13.5" customHeight="1">
      <c r="A400" s="8"/>
      <c r="B400" s="8"/>
      <c r="C400" s="13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</row>
    <row r="401" spans="1:57" ht="13.5" customHeight="1">
      <c r="A401" s="8"/>
      <c r="B401" s="8"/>
      <c r="C401" s="13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</row>
    <row r="402" spans="1:57" ht="13.5" customHeight="1">
      <c r="A402" s="8"/>
      <c r="B402" s="8"/>
      <c r="C402" s="13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</row>
    <row r="403" spans="1:57" ht="13.5" customHeight="1">
      <c r="A403" s="8"/>
      <c r="B403" s="8"/>
      <c r="C403" s="13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</row>
    <row r="404" spans="1:57" ht="13.5" customHeight="1">
      <c r="A404" s="8"/>
      <c r="B404" s="8"/>
      <c r="C404" s="13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</row>
    <row r="405" spans="1:57" ht="13.5" customHeight="1">
      <c r="A405" s="8"/>
      <c r="B405" s="8"/>
      <c r="C405" s="13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</row>
    <row r="406" spans="1:57" ht="13.5" customHeight="1">
      <c r="A406" s="8"/>
      <c r="B406" s="8"/>
      <c r="C406" s="13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</row>
    <row r="407" spans="1:57" ht="13.5" customHeight="1">
      <c r="A407" s="8"/>
      <c r="B407" s="8"/>
      <c r="C407" s="13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</row>
    <row r="408" spans="1:57" ht="13.5" customHeight="1">
      <c r="A408" s="8"/>
      <c r="B408" s="8"/>
      <c r="C408" s="13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</row>
    <row r="409" spans="1:57" ht="13.5" customHeight="1">
      <c r="A409" s="8"/>
      <c r="B409" s="8"/>
      <c r="C409" s="13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</row>
    <row r="410" spans="1:57" ht="13.5" customHeight="1">
      <c r="A410" s="8"/>
      <c r="B410" s="8"/>
      <c r="C410" s="13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</row>
    <row r="411" spans="1:57" ht="13.5" customHeight="1">
      <c r="A411" s="8"/>
      <c r="B411" s="8"/>
      <c r="C411" s="13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</row>
    <row r="412" spans="1:57" ht="13.5" customHeight="1">
      <c r="A412" s="8"/>
      <c r="B412" s="8"/>
      <c r="C412" s="13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</row>
    <row r="413" spans="1:57" ht="13.5" customHeight="1">
      <c r="A413" s="8"/>
      <c r="B413" s="8"/>
      <c r="C413" s="13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</row>
    <row r="414" spans="1:57" ht="13.5" customHeight="1">
      <c r="A414" s="8"/>
      <c r="B414" s="8"/>
      <c r="C414" s="13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</row>
    <row r="415" spans="1:57" ht="13.5" customHeight="1">
      <c r="A415" s="8"/>
      <c r="B415" s="8"/>
      <c r="C415" s="13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</row>
    <row r="416" spans="1:57" ht="13.5" customHeight="1">
      <c r="A416" s="8"/>
      <c r="B416" s="8"/>
      <c r="C416" s="13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</row>
    <row r="417" spans="1:57" ht="13.5" customHeight="1">
      <c r="A417" s="8"/>
      <c r="B417" s="8"/>
      <c r="C417" s="13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</row>
    <row r="418" spans="1:57" ht="13.5" customHeight="1">
      <c r="A418" s="8"/>
      <c r="B418" s="8"/>
      <c r="C418" s="13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</row>
    <row r="419" spans="1:57" ht="13.5" customHeight="1">
      <c r="A419" s="8"/>
      <c r="B419" s="8"/>
      <c r="C419" s="13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</row>
    <row r="420" spans="1:57" ht="13.5" customHeight="1">
      <c r="A420" s="8"/>
      <c r="B420" s="8"/>
      <c r="C420" s="13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</row>
    <row r="421" spans="1:57" ht="13.5" customHeight="1">
      <c r="A421" s="8"/>
      <c r="B421" s="8"/>
      <c r="C421" s="13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</row>
    <row r="422" spans="1:57" ht="13.5" customHeight="1">
      <c r="A422" s="8"/>
      <c r="B422" s="8"/>
      <c r="C422" s="13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</row>
    <row r="423" spans="1:57" ht="13.5" customHeight="1">
      <c r="A423" s="8"/>
      <c r="B423" s="8"/>
      <c r="C423" s="13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</row>
    <row r="424" spans="1:57" ht="13.5" customHeight="1">
      <c r="A424" s="8"/>
      <c r="B424" s="8"/>
      <c r="C424" s="13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</row>
    <row r="425" spans="1:57" ht="13.5" customHeight="1">
      <c r="A425" s="8"/>
      <c r="B425" s="8"/>
      <c r="C425" s="13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</row>
    <row r="426" spans="1:57" ht="13.5" customHeight="1">
      <c r="A426" s="8"/>
      <c r="B426" s="8"/>
      <c r="C426" s="13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</row>
    <row r="427" spans="1:57" ht="13.5" customHeight="1">
      <c r="A427" s="8"/>
      <c r="B427" s="8"/>
      <c r="C427" s="13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</row>
    <row r="428" spans="1:57" ht="13.5" customHeight="1">
      <c r="A428" s="8"/>
      <c r="B428" s="8"/>
      <c r="C428" s="13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</row>
    <row r="429" spans="1:57" ht="13.5" customHeight="1">
      <c r="A429" s="8"/>
      <c r="B429" s="8"/>
      <c r="C429" s="13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</row>
    <row r="430" spans="1:57" ht="13.5" customHeight="1">
      <c r="A430" s="8"/>
      <c r="B430" s="8"/>
      <c r="C430" s="13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</row>
    <row r="431" spans="1:57" ht="13.5" customHeight="1">
      <c r="A431" s="8"/>
      <c r="B431" s="8"/>
      <c r="C431" s="13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</row>
    <row r="432" spans="1:57" ht="13.5" customHeight="1">
      <c r="A432" s="8"/>
      <c r="B432" s="8"/>
      <c r="C432" s="13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</row>
    <row r="433" spans="1:57" ht="13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</row>
    <row r="434" spans="1:57" ht="13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</row>
    <row r="435" spans="1:57" ht="13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</row>
    <row r="436" spans="1:57" ht="13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</row>
    <row r="437" spans="1:57" ht="13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</row>
    <row r="438" spans="1:57" ht="13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</row>
    <row r="439" spans="1:57" ht="13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</row>
    <row r="440" spans="1:57" ht="13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</row>
    <row r="441" spans="1:57" ht="13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</row>
    <row r="442" spans="1:57" ht="13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</row>
    <row r="443" spans="1:57" ht="13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</row>
    <row r="444" spans="1:57" ht="13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</row>
    <row r="445" spans="1:57" ht="13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</row>
    <row r="446" spans="1:57" ht="13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</row>
    <row r="447" spans="1:57" ht="13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</row>
    <row r="448" spans="1:57" ht="13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</row>
    <row r="449" spans="1:57" ht="13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</row>
    <row r="450" spans="1:57" ht="13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</row>
    <row r="451" spans="1:57" ht="13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</row>
    <row r="452" spans="1:57" ht="13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</row>
    <row r="453" spans="1:57" ht="13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</row>
    <row r="454" spans="1:57" ht="13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</row>
    <row r="455" spans="1:57" ht="13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</row>
    <row r="456" spans="1:57" ht="13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</row>
    <row r="457" spans="1:57" ht="13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</row>
    <row r="458" spans="1:57" ht="13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</row>
    <row r="459" spans="1:57" ht="13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</row>
    <row r="460" spans="1:57" ht="13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</row>
    <row r="461" spans="1:57" ht="13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</row>
    <row r="462" spans="1:57" ht="13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</row>
    <row r="463" spans="1:57" ht="13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</row>
    <row r="464" spans="1:57" ht="13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</row>
    <row r="465" spans="1:57" ht="13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</row>
    <row r="466" spans="1:57" ht="13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</row>
    <row r="467" spans="1:57" ht="13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</row>
    <row r="468" spans="1:57" ht="13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</row>
    <row r="469" spans="1:57" ht="13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</row>
    <row r="470" spans="1:57" ht="13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</row>
    <row r="471" spans="1:57" ht="13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</row>
    <row r="472" spans="1:57" ht="13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</row>
    <row r="473" spans="1:57" ht="13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</row>
    <row r="474" spans="1:57" ht="13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</row>
    <row r="475" spans="1:57" ht="13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</row>
    <row r="476" spans="1:57" ht="13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</row>
    <row r="477" spans="1:57" ht="13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</row>
    <row r="478" spans="1:57" ht="13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</row>
    <row r="479" spans="1:57" ht="13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</row>
    <row r="480" spans="1:57" ht="13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</row>
    <row r="481" spans="1:57" ht="13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</row>
    <row r="482" spans="1:57" ht="13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</row>
    <row r="483" spans="1:57" ht="13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</row>
    <row r="484" spans="1:57" ht="13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</row>
    <row r="485" spans="1:57" ht="13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</row>
    <row r="486" spans="1:57" ht="13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</row>
    <row r="487" spans="1:57" ht="13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</row>
    <row r="488" spans="1:57" ht="13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</row>
    <row r="489" spans="1:57" ht="13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</row>
    <row r="490" spans="1:57" ht="13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</row>
    <row r="491" spans="1:57" ht="13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</row>
    <row r="492" spans="1:57" ht="13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</row>
    <row r="493" spans="1:57" ht="13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</row>
    <row r="494" spans="1:57" ht="13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</row>
    <row r="495" spans="1:57" ht="13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</row>
    <row r="496" spans="1:57" ht="13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</row>
    <row r="497" spans="1:57" ht="13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</row>
    <row r="498" spans="1:57" ht="13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</row>
    <row r="499" spans="1:57" ht="13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</row>
    <row r="500" spans="1:57" ht="13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</row>
    <row r="501" spans="1:57" ht="13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</row>
    <row r="502" spans="1:57" ht="13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</row>
    <row r="503" spans="1:57" ht="13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</row>
    <row r="504" spans="1:57" ht="13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</row>
    <row r="505" spans="1:57" ht="13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</row>
    <row r="506" spans="1:57" ht="13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</row>
    <row r="507" spans="1:57" ht="13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</row>
    <row r="508" spans="1:57" ht="13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</row>
    <row r="509" spans="1:57" ht="13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</row>
    <row r="510" spans="1:57" ht="13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</row>
    <row r="511" spans="1:57" ht="13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</row>
    <row r="512" spans="1:57" ht="13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</row>
    <row r="513" spans="1:57" ht="13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</row>
    <row r="514" spans="1:57" ht="13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</row>
    <row r="515" spans="1:57" ht="13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</row>
    <row r="516" spans="1:57" ht="13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</row>
    <row r="517" spans="1:57" ht="13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</row>
    <row r="518" spans="1:57" ht="13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</row>
    <row r="519" spans="1:57" ht="13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</row>
    <row r="520" spans="1:57" ht="13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</row>
    <row r="521" spans="1:57" ht="13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</row>
    <row r="522" spans="1:57" ht="13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</row>
    <row r="523" spans="1:57" ht="13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</row>
    <row r="524" spans="1:57" ht="13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</row>
    <row r="525" spans="1:57" ht="13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</row>
    <row r="526" spans="1:57" ht="13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</row>
    <row r="527" spans="1:57" ht="13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</row>
    <row r="528" spans="1:57" ht="13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</row>
    <row r="529" spans="1:57" ht="13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</row>
    <row r="530" spans="1:57" ht="13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</row>
    <row r="531" spans="1:57" ht="13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</row>
    <row r="532" spans="1:57" ht="13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</row>
    <row r="533" spans="1:57" ht="13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</row>
    <row r="534" spans="1:57" ht="13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</row>
    <row r="535" spans="1:57" ht="13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</row>
    <row r="536" spans="1:57" ht="13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</row>
    <row r="537" spans="1:57" ht="13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</row>
    <row r="538" spans="1:57" ht="13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</row>
    <row r="539" spans="1:57" ht="13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</row>
    <row r="540" spans="1:57" ht="13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</row>
    <row r="541" spans="1:57" ht="13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</row>
    <row r="542" spans="1:57" ht="13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</row>
    <row r="543" spans="1:57" ht="13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</row>
    <row r="544" spans="1:57" ht="13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</row>
    <row r="545" spans="1:57" ht="13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</row>
    <row r="546" spans="1:57" ht="13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</row>
    <row r="547" spans="1:57" ht="13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</row>
    <row r="548" spans="1:57" ht="13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</row>
    <row r="549" spans="1:57" ht="13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</row>
    <row r="550" spans="1:57" ht="13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</row>
    <row r="551" spans="1:57" ht="13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</row>
    <row r="552" spans="1:57" ht="13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</row>
    <row r="553" spans="1:57" ht="13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</row>
    <row r="554" spans="1:57" ht="13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</row>
    <row r="555" spans="1:57" ht="13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</row>
    <row r="556" spans="1:57" ht="13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</row>
    <row r="557" spans="1:57" ht="13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</row>
    <row r="558" spans="1:57" ht="13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</row>
    <row r="559" spans="1:57" ht="13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</row>
    <row r="560" spans="1:57" ht="13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</row>
    <row r="561" spans="1:57" ht="13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</row>
    <row r="562" spans="1:57" ht="13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</row>
    <row r="563" spans="1:57" ht="13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</row>
    <row r="564" spans="1:57" ht="13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</row>
    <row r="565" spans="1:57" ht="13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</row>
    <row r="566" spans="1:57" ht="13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</row>
    <row r="567" spans="1:57" ht="13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</row>
    <row r="568" spans="1:57" ht="13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</row>
    <row r="569" spans="1:57" ht="13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</row>
    <row r="570" spans="1:57" ht="13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</row>
    <row r="571" spans="1:57" ht="13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</row>
    <row r="572" spans="1:57" ht="13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</row>
    <row r="573" spans="1:57" ht="13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</row>
    <row r="574" spans="1:57" ht="13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</row>
    <row r="575" spans="1:57" ht="13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</row>
    <row r="576" spans="1:57" ht="13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</row>
    <row r="577" spans="1:57" ht="13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</row>
    <row r="578" spans="1:57" ht="13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</row>
    <row r="579" spans="1:57" ht="13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</row>
    <row r="580" spans="1:57" ht="13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</row>
    <row r="581" spans="1:57" ht="13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</row>
    <row r="582" spans="1:57" ht="13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</row>
    <row r="583" spans="1:57" ht="13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</row>
    <row r="584" spans="1:57" ht="13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</row>
    <row r="585" spans="1:57" ht="13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</row>
    <row r="586" spans="1:57" ht="13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</row>
    <row r="587" spans="1:57" ht="13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</row>
    <row r="588" spans="1:57" ht="13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</row>
    <row r="589" spans="1:57" ht="13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</row>
    <row r="590" spans="1:57" ht="13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</row>
    <row r="591" spans="1:57" ht="13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</row>
    <row r="592" spans="1:57" ht="13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</row>
    <row r="593" spans="1:57" ht="13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</row>
    <row r="594" spans="1:57" ht="13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</row>
    <row r="595" spans="1:57" ht="13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</row>
    <row r="596" spans="1:57" ht="13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</row>
    <row r="597" spans="1:57" ht="13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</row>
    <row r="598" spans="1:57" ht="13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</row>
    <row r="599" spans="1:57" ht="13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</row>
    <row r="600" spans="1:57" ht="13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</row>
    <row r="601" spans="1:57" ht="13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</row>
    <row r="602" spans="1:57" ht="13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</row>
    <row r="603" spans="1:57" ht="13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</row>
    <row r="604" spans="1:57" ht="13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</row>
    <row r="605" spans="1:57" ht="13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</row>
    <row r="606" spans="1:57" ht="13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</row>
    <row r="607" spans="1:57" ht="13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</row>
    <row r="608" spans="1:57" ht="13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</row>
    <row r="609" spans="1:57" ht="13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</row>
    <row r="610" spans="1:57" ht="13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</row>
    <row r="611" spans="1:57" ht="13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</row>
    <row r="612" spans="1:57" ht="13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</row>
    <row r="613" spans="1:57" ht="13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</row>
    <row r="614" spans="1:57" ht="13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</row>
    <row r="615" spans="1:57" ht="13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</row>
    <row r="616" spans="1:57" ht="13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</row>
    <row r="617" spans="1:57" ht="13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</row>
    <row r="618" spans="1:57" ht="13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</row>
    <row r="619" spans="1:57" ht="13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</row>
    <row r="620" spans="1:57" ht="13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</row>
    <row r="621" spans="1:57" ht="13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</row>
    <row r="622" spans="1:57" ht="13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</row>
    <row r="623" spans="1:57" ht="13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</row>
    <row r="624" spans="1:57" ht="13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</row>
    <row r="625" spans="1:57" ht="13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</row>
    <row r="626" spans="1:57" ht="13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</row>
    <row r="627" spans="1:57" ht="13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</row>
    <row r="628" spans="1:57" ht="13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</row>
    <row r="629" spans="1:57" ht="13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</row>
    <row r="630" spans="1:57" ht="13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</row>
    <row r="631" spans="1:57" ht="13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</row>
    <row r="632" spans="1:57" ht="13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</row>
    <row r="633" spans="1:57" ht="13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</row>
    <row r="634" spans="1:57" ht="13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</row>
    <row r="635" spans="1:57" ht="13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</row>
    <row r="636" spans="1:57" ht="13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</row>
    <row r="637" spans="1:57" ht="13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</row>
    <row r="638" spans="1:57" ht="13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</row>
    <row r="639" spans="1:57" ht="13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</row>
    <row r="640" spans="1:57" ht="13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</row>
    <row r="641" spans="1:57" ht="13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</row>
    <row r="642" spans="1:57" ht="13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</row>
    <row r="643" spans="1:57" ht="13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</row>
    <row r="644" spans="1:57" ht="13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</row>
    <row r="645" spans="1:57" ht="13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</row>
    <row r="646" spans="1:57" ht="13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</row>
    <row r="647" spans="1:57" ht="13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</row>
    <row r="648" spans="1:57" ht="13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</row>
    <row r="649" spans="1:57" ht="13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</row>
    <row r="650" spans="1:57" ht="13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</row>
    <row r="651" spans="1:57" ht="13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</row>
    <row r="652" spans="1:57" ht="13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</row>
    <row r="653" spans="1:57" ht="13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</row>
    <row r="654" spans="1:57" ht="13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</row>
    <row r="655" spans="1:57" ht="13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</row>
    <row r="656" spans="1:57" ht="13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</row>
    <row r="657" spans="1:57" ht="13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</row>
    <row r="658" spans="1:57" ht="13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</row>
    <row r="659" spans="1:57" ht="13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</row>
    <row r="660" spans="1:57" ht="13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</row>
    <row r="661" spans="1:57" ht="13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</row>
    <row r="662" spans="1:57" ht="13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</row>
    <row r="663" spans="1:57" ht="13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</row>
    <row r="664" spans="1:57" ht="13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</row>
    <row r="665" spans="1:57" ht="13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</row>
    <row r="666" spans="1:57" ht="13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</row>
    <row r="667" spans="1:57" ht="13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</row>
    <row r="668" spans="1:57" ht="13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</row>
    <row r="669" spans="1:57" ht="13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</row>
    <row r="670" spans="1:57" ht="13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</row>
    <row r="671" spans="1:57" ht="13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</row>
    <row r="672" spans="1:57" ht="13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</row>
    <row r="673" spans="1:57" ht="13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</row>
    <row r="674" spans="1:57" ht="13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</row>
    <row r="675" spans="1:57" ht="13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</row>
    <row r="676" spans="1:57" ht="13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</row>
    <row r="677" spans="1:57" ht="13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</row>
    <row r="678" spans="1:57" ht="13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</row>
    <row r="679" spans="1:57" ht="13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</row>
    <row r="680" spans="1:57" ht="13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</row>
    <row r="681" spans="1:57" ht="13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</row>
    <row r="682" spans="1:57" ht="13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</row>
    <row r="683" spans="1:57" ht="13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</row>
    <row r="684" spans="1:57" ht="13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</row>
    <row r="685" spans="1:57" ht="13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</row>
    <row r="686" spans="1:57" ht="13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</row>
    <row r="687" spans="1:57" ht="13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</row>
    <row r="688" spans="1:57" ht="13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</row>
    <row r="689" spans="1:57" ht="13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</row>
    <row r="690" spans="1:57" ht="13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</row>
    <row r="691" spans="1:57" ht="13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</row>
    <row r="692" spans="1:57" ht="13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</row>
    <row r="693" spans="1:57" ht="13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</row>
    <row r="694" spans="1:57" ht="13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</row>
    <row r="695" spans="1:57" ht="13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</row>
    <row r="696" spans="1:57" ht="13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</row>
    <row r="697" spans="1:57" ht="13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</row>
    <row r="698" spans="1:57" ht="13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</row>
    <row r="699" spans="1:57" ht="13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</row>
    <row r="700" spans="1:57" ht="13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</row>
    <row r="701" spans="1:57" ht="13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</row>
    <row r="702" spans="1:57" ht="13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</row>
    <row r="703" spans="1:57" ht="13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</row>
    <row r="704" spans="1:57" ht="13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</row>
    <row r="705" spans="1:57" ht="13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</row>
    <row r="706" spans="1:57" ht="13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</row>
    <row r="707" spans="1:57" ht="13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</row>
    <row r="708" spans="1:57" ht="13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</row>
    <row r="709" spans="1:57" ht="13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</row>
    <row r="710" spans="1:57" ht="13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</row>
    <row r="711" spans="1:57" ht="13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</row>
    <row r="712" spans="1:57" ht="13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</row>
    <row r="713" spans="1:57" ht="13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</row>
    <row r="714" spans="1:57" ht="13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</row>
    <row r="715" spans="1:57" ht="13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</row>
    <row r="716" spans="1:57" ht="13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</row>
    <row r="717" spans="1:57" ht="13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</row>
    <row r="718" spans="1:57" ht="13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</row>
    <row r="719" spans="1:57" ht="13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</row>
    <row r="720" spans="1:57" ht="13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</row>
    <row r="721" spans="1:57" ht="13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</row>
    <row r="722" spans="1:57" ht="13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</row>
    <row r="723" spans="1:57" ht="13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</row>
    <row r="724" spans="1:57" ht="13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</row>
    <row r="725" spans="1:57" ht="13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</row>
    <row r="726" spans="1:57" ht="13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</row>
    <row r="727" spans="1:57" ht="13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</row>
    <row r="728" spans="1:57" ht="13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</row>
    <row r="729" spans="1:57" ht="13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</row>
    <row r="730" spans="1:57" ht="13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</row>
    <row r="731" spans="1:57" ht="13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</row>
    <row r="732" spans="1:57" ht="13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</row>
    <row r="733" spans="1:57" ht="13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</row>
    <row r="734" spans="1:57" ht="13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</row>
    <row r="735" spans="1:57" ht="13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</row>
    <row r="736" spans="1:57" ht="13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</row>
    <row r="737" spans="1:57" ht="13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</row>
    <row r="738" spans="1:57" ht="13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</row>
    <row r="739" spans="1:57" ht="13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</row>
    <row r="740" spans="1:57" ht="13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</row>
    <row r="741" spans="1:57" ht="13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</row>
    <row r="742" spans="1:57" ht="13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</row>
    <row r="743" spans="1:57" ht="13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</row>
    <row r="744" spans="1:57" ht="13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</row>
    <row r="745" spans="1:57" ht="13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</row>
    <row r="746" spans="1:57" ht="13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</row>
    <row r="747" spans="1:57" ht="13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</row>
    <row r="748" spans="1:57" ht="13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</row>
    <row r="749" spans="1:57" ht="13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</row>
    <row r="750" spans="1:57" ht="13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</row>
    <row r="751" spans="1:57" ht="13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</row>
    <row r="752" spans="1:57" ht="13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</row>
    <row r="753" spans="1:57" ht="13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</row>
    <row r="754" spans="1:57" ht="13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</row>
    <row r="755" spans="1:57" ht="13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</row>
    <row r="756" spans="1:57" ht="13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</row>
    <row r="757" spans="1:57" ht="13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</row>
    <row r="758" spans="1:57" ht="13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</row>
    <row r="759" spans="1:57" ht="13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</row>
    <row r="760" spans="1:57" ht="13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</row>
    <row r="761" spans="1:57" ht="13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</row>
    <row r="762" spans="1:57" ht="13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</row>
    <row r="763" spans="1:57" ht="13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</row>
    <row r="764" spans="1:57" ht="13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</row>
    <row r="765" spans="1:57" ht="13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</row>
    <row r="766" spans="1:57" ht="13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</row>
    <row r="767" spans="1:57" ht="13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</row>
    <row r="768" spans="1:57" ht="13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</row>
    <row r="769" spans="1:57" ht="13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</row>
    <row r="770" spans="1:57" ht="13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</row>
    <row r="771" spans="1:57" ht="13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</row>
    <row r="772" spans="1:57" ht="13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</row>
    <row r="773" spans="1:57" ht="13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</row>
    <row r="774" spans="1:57" ht="13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</row>
    <row r="775" spans="1:57" ht="13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</row>
    <row r="776" spans="1:57" ht="13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</row>
    <row r="777" spans="1:57" ht="13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</row>
    <row r="778" spans="1:57" ht="13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</row>
    <row r="779" spans="1:57" ht="13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</row>
    <row r="780" spans="1:57" ht="13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</row>
    <row r="781" spans="1:57" ht="13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</row>
    <row r="782" spans="1:57" ht="13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</row>
    <row r="783" spans="1:57" ht="13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</row>
    <row r="784" spans="1:57" ht="13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</row>
    <row r="785" spans="1:57" ht="13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</row>
    <row r="786" spans="1:57" ht="13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</row>
    <row r="787" spans="1:57" ht="13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</row>
    <row r="788" spans="1:57" ht="13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</row>
    <row r="789" spans="1:57" ht="13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</row>
    <row r="790" spans="1:57" ht="13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</row>
    <row r="791" spans="1:57" ht="13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</row>
    <row r="792" spans="1:57" ht="13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</row>
    <row r="793" spans="1:57" ht="13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</row>
    <row r="794" spans="1:57" ht="13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</row>
    <row r="795" spans="1:57" ht="13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</row>
    <row r="796" spans="1:57" ht="13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</row>
    <row r="797" spans="1:57" ht="13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</row>
    <row r="798" spans="1:57" ht="13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</row>
    <row r="799" spans="1:57" ht="13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</row>
    <row r="800" spans="1:57" ht="13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</row>
    <row r="801" spans="1:57" ht="13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</row>
    <row r="802" spans="1:57" ht="13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</row>
    <row r="803" spans="1:57" ht="13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</row>
    <row r="804" spans="1:57" ht="13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</row>
    <row r="805" spans="1:57" ht="13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</row>
    <row r="806" spans="1:57" ht="13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</row>
    <row r="807" spans="1:57" ht="13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</row>
    <row r="808" spans="1:57" ht="13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</row>
    <row r="809" spans="1:57" ht="13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</row>
    <row r="810" spans="1:57" ht="13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</row>
    <row r="811" spans="1:57" ht="13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</row>
    <row r="812" spans="1:57" ht="13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</row>
    <row r="813" spans="1:57" ht="13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</row>
    <row r="814" spans="1:57" ht="13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</row>
    <row r="815" spans="1:57" ht="13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</row>
    <row r="816" spans="1:57" ht="13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</row>
    <row r="817" spans="1:57" ht="13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</row>
    <row r="818" spans="1:57" ht="13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</row>
    <row r="819" spans="1:57" ht="13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</row>
    <row r="820" spans="1:57" ht="13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</row>
    <row r="821" spans="1:57" ht="13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</row>
    <row r="822" spans="1:57" ht="13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</row>
    <row r="823" spans="1:57" ht="13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</row>
    <row r="824" spans="1:57" ht="13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</row>
    <row r="825" spans="1:57" ht="13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</row>
    <row r="826" spans="1:57" ht="13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</row>
    <row r="827" spans="1:57" ht="13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</row>
    <row r="828" spans="1:57" ht="13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</row>
    <row r="829" spans="1:57" ht="13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</row>
    <row r="830" spans="1:57" ht="13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</row>
    <row r="831" spans="1:57" ht="13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</row>
    <row r="832" spans="1:57" ht="13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</row>
    <row r="833" spans="1:57" ht="13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</row>
    <row r="834" spans="1:57" ht="13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</row>
    <row r="835" spans="1:57" ht="13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</row>
    <row r="836" spans="1:57" ht="13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</row>
    <row r="837" spans="1:57" ht="13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</row>
    <row r="838" spans="1:57" ht="13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</row>
    <row r="839" spans="1:57" ht="13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</row>
    <row r="840" spans="1:57" ht="13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</row>
    <row r="841" spans="1:57" ht="13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</row>
    <row r="842" spans="1:57" ht="13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</row>
    <row r="843" spans="1:57" ht="13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</row>
    <row r="844" spans="1:57" ht="13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</row>
    <row r="845" spans="1:57" ht="13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</row>
    <row r="846" spans="1:57" ht="13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</row>
    <row r="847" spans="1:57" ht="13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</row>
    <row r="848" spans="1:57" ht="13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</row>
    <row r="849" spans="1:57" ht="13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</row>
    <row r="850" spans="1:57" ht="13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</row>
    <row r="851" spans="1:57" ht="13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</row>
    <row r="852" spans="1:57" ht="13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</row>
    <row r="853" spans="1:57" ht="13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</row>
    <row r="854" spans="1:57" ht="13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</row>
    <row r="855" spans="1:57" ht="13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</row>
    <row r="856" spans="1:57" ht="13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</row>
    <row r="857" spans="1:57" ht="13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</row>
    <row r="858" spans="1:57" ht="13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</row>
    <row r="859" spans="1:57" ht="13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</row>
    <row r="860" spans="1:57" ht="13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</row>
    <row r="861" spans="1:57" ht="13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</row>
    <row r="862" spans="1:57" ht="13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</row>
    <row r="863" spans="1:57" ht="13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</row>
    <row r="864" spans="1:57" ht="13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</row>
    <row r="865" spans="1:57" ht="13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</row>
    <row r="866" spans="1:57" ht="13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</row>
    <row r="867" spans="1:57" ht="13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</row>
    <row r="868" spans="1:57" ht="13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</row>
    <row r="869" spans="1:57" ht="13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</row>
    <row r="870" spans="1:57" ht="13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</row>
    <row r="871" spans="1:57" ht="13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</row>
    <row r="872" spans="1:57" ht="13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</row>
    <row r="873" spans="1:57" ht="13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</row>
    <row r="874" spans="1:57" ht="13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</row>
    <row r="875" spans="1:57" ht="13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</row>
    <row r="876" spans="1:57" ht="13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</row>
    <row r="877" spans="1:57" ht="13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</row>
    <row r="878" spans="1:57" ht="13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</row>
    <row r="879" spans="1:57" ht="13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</row>
    <row r="880" spans="1:57" ht="13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</row>
    <row r="881" spans="1:57" ht="13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</row>
    <row r="882" spans="1:57" ht="13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</row>
    <row r="883" spans="1:57" ht="13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</row>
    <row r="884" spans="1:57" ht="13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</row>
    <row r="885" spans="1:57" ht="13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</row>
    <row r="886" spans="1:57" ht="13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</row>
    <row r="887" spans="1:57" ht="13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</row>
    <row r="888" spans="1:57" ht="13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</row>
    <row r="889" spans="1:57" ht="13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</row>
    <row r="890" spans="1:57" ht="13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</row>
    <row r="891" spans="1:57" ht="13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</row>
    <row r="892" spans="1:57" ht="13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</row>
    <row r="893" spans="1:57" ht="13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</row>
    <row r="894" spans="1:57" ht="13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</row>
    <row r="895" spans="1:57" ht="13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</row>
    <row r="896" spans="1:57" ht="13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</row>
    <row r="897" spans="1:57" ht="13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</row>
    <row r="898" spans="1:57" ht="13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</row>
    <row r="899" spans="1:57" ht="13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</row>
    <row r="900" spans="1:57" ht="13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</row>
    <row r="901" spans="1:57" ht="13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</row>
    <row r="902" spans="1:57" ht="13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</row>
    <row r="903" spans="1:57" ht="13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</row>
    <row r="904" spans="1:57" ht="13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</row>
    <row r="905" spans="1:57" ht="13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</row>
    <row r="906" spans="1:57" ht="13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</row>
    <row r="907" spans="1:57" ht="13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</row>
    <row r="908" spans="1:57" ht="13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</row>
    <row r="909" spans="1:57" ht="13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</row>
    <row r="910" spans="1:57" ht="13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</row>
    <row r="911" spans="1:57" ht="13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</row>
    <row r="912" spans="1:57" ht="13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</row>
    <row r="913" spans="1:57" ht="13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</row>
    <row r="914" spans="1:57" ht="13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</row>
    <row r="915" spans="1:57" ht="13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</row>
    <row r="916" spans="1:57" ht="13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</row>
    <row r="917" spans="1:57" ht="13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</row>
    <row r="918" spans="1:57" ht="13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</row>
    <row r="919" spans="1:57" ht="13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</row>
    <row r="920" spans="1:57" ht="13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</row>
    <row r="921" spans="1:57" ht="13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</row>
    <row r="922" spans="1:57" ht="13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</row>
    <row r="923" spans="1:57" ht="13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</row>
    <row r="924" spans="1:57" ht="13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</row>
    <row r="925" spans="1:57" ht="13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</row>
    <row r="926" spans="1:57" ht="13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</row>
    <row r="927" spans="1:57" ht="13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</row>
    <row r="928" spans="1:57" ht="13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</row>
    <row r="929" spans="1:57" ht="13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</row>
    <row r="930" spans="1:57" ht="13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</row>
    <row r="931" spans="1:57" ht="13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</row>
    <row r="932" spans="1:57" ht="13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</row>
    <row r="933" spans="1:57" ht="13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</row>
    <row r="934" spans="1:57" ht="13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</row>
    <row r="935" spans="1:57" ht="13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</row>
    <row r="936" spans="1:57" ht="13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</row>
    <row r="937" spans="1:57" ht="13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</row>
    <row r="938" spans="1:57" ht="13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</row>
    <row r="939" spans="1:57" ht="13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</row>
    <row r="940" spans="1:57" ht="13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</row>
    <row r="941" spans="1:57" ht="13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</row>
    <row r="942" spans="1:57" ht="13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</row>
    <row r="943" spans="1:57" ht="13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</row>
    <row r="944" spans="1:57" ht="13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</row>
    <row r="945" spans="1:57" ht="13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</row>
    <row r="946" spans="1:57" ht="13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</row>
    <row r="947" spans="1:57" ht="13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</row>
    <row r="948" spans="1:57" ht="13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</row>
    <row r="949" spans="1:57" ht="13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</row>
    <row r="950" spans="1:57" ht="13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</row>
    <row r="951" spans="1:57" ht="13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</row>
    <row r="952" spans="1:57" ht="13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</row>
    <row r="953" spans="1:57" ht="13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</row>
    <row r="954" spans="1:57" ht="13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</row>
    <row r="955" spans="1:57" ht="13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</row>
    <row r="956" spans="1:57" ht="13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</row>
    <row r="957" spans="1:57" ht="13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</row>
    <row r="958" spans="1:57" ht="13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</row>
    <row r="959" spans="1:57" ht="13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</row>
    <row r="960" spans="1:57" ht="13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</row>
    <row r="961" spans="1:57" ht="13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</row>
    <row r="962" spans="1:57" ht="13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</row>
    <row r="963" spans="1:57" ht="13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</row>
    <row r="964" spans="1:57" ht="13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</row>
    <row r="965" spans="1:57" ht="13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</row>
    <row r="966" spans="1:57" ht="13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</row>
    <row r="967" spans="1:57" ht="13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</row>
    <row r="968" spans="1:57" ht="13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</row>
    <row r="969" spans="1:57" ht="13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</row>
    <row r="970" spans="1:57" ht="13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</row>
    <row r="971" spans="1:57" ht="13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</row>
    <row r="972" spans="1:57" ht="13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</row>
    <row r="973" spans="1:57" ht="13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</row>
    <row r="974" spans="1:57" ht="13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</row>
    <row r="975" spans="1:57" ht="13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</row>
    <row r="976" spans="1:57" ht="13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</row>
    <row r="977" spans="1:57" ht="13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</row>
    <row r="978" spans="1:57" ht="13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</row>
    <row r="979" spans="1:57" ht="13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</row>
    <row r="980" spans="1:57" ht="13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</row>
    <row r="981" spans="1:57" ht="13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</row>
    <row r="982" spans="1:57" ht="13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</row>
    <row r="983" spans="1:57" ht="13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</row>
    <row r="984" spans="1:57" ht="13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</row>
    <row r="985" spans="1:57" ht="13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</row>
    <row r="986" spans="1:57" ht="13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</row>
    <row r="987" spans="1:57" ht="13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</row>
    <row r="988" spans="1:57" ht="13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</row>
    <row r="989" spans="1:57" ht="13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</row>
    <row r="990" spans="1:57" ht="13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</row>
    <row r="991" spans="1:57" ht="13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</row>
    <row r="992" spans="1:57" ht="13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</row>
    <row r="993" spans="1:57" ht="13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</row>
    <row r="994" spans="1:57" ht="13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</row>
    <row r="995" spans="1:57" ht="13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</row>
    <row r="996" spans="1:57" ht="13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</row>
    <row r="997" spans="1:57" ht="13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</row>
    <row r="998" spans="1:57" ht="13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</row>
    <row r="999" spans="1:57" ht="13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</row>
    <row r="1000" spans="1:57" ht="13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</row>
    <row r="1001" spans="1:57" ht="13.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</row>
    <row r="1002" spans="1:57" ht="13.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</row>
    <row r="1003" spans="1:57" ht="13.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  <c r="AQ1003" s="8"/>
      <c r="AR1003" s="8"/>
      <c r="AS1003" s="8"/>
      <c r="AT1003" s="8"/>
      <c r="AU1003" s="8"/>
      <c r="AV1003" s="8"/>
      <c r="AW1003" s="8"/>
      <c r="AX1003" s="8"/>
      <c r="AY1003" s="8"/>
      <c r="AZ1003" s="8"/>
      <c r="BA1003" s="8"/>
      <c r="BB1003" s="8"/>
      <c r="BC1003" s="8"/>
      <c r="BD1003" s="8"/>
      <c r="BE1003" s="8"/>
    </row>
    <row r="1004" spans="1:57" ht="13.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  <c r="AQ1004" s="8"/>
      <c r="AR1004" s="8"/>
      <c r="AS1004" s="8"/>
      <c r="AT1004" s="8"/>
      <c r="AU1004" s="8"/>
      <c r="AV1004" s="8"/>
      <c r="AW1004" s="8"/>
      <c r="AX1004" s="8"/>
      <c r="AY1004" s="8"/>
      <c r="AZ1004" s="8"/>
      <c r="BA1004" s="8"/>
      <c r="BB1004" s="8"/>
      <c r="BC1004" s="8"/>
      <c r="BD1004" s="8"/>
      <c r="BE1004" s="8"/>
    </row>
    <row r="1005" spans="1:57" ht="13.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  <c r="AQ1005" s="8"/>
      <c r="AR1005" s="8"/>
      <c r="AS1005" s="8"/>
      <c r="AT1005" s="8"/>
      <c r="AU1005" s="8"/>
      <c r="AV1005" s="8"/>
      <c r="AW1005" s="8"/>
      <c r="AX1005" s="8"/>
      <c r="AY1005" s="8"/>
      <c r="AZ1005" s="8"/>
      <c r="BA1005" s="8"/>
      <c r="BB1005" s="8"/>
      <c r="BC1005" s="8"/>
      <c r="BD1005" s="8"/>
      <c r="BE1005" s="8"/>
    </row>
    <row r="1006" spans="1:57" ht="13.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  <c r="AQ1006" s="8"/>
      <c r="AR1006" s="8"/>
      <c r="AS1006" s="8"/>
      <c r="AT1006" s="8"/>
      <c r="AU1006" s="8"/>
      <c r="AV1006" s="8"/>
      <c r="AW1006" s="8"/>
      <c r="AX1006" s="8"/>
      <c r="AY1006" s="8"/>
      <c r="AZ1006" s="8"/>
      <c r="BA1006" s="8"/>
      <c r="BB1006" s="8"/>
      <c r="BC1006" s="8"/>
      <c r="BD1006" s="8"/>
      <c r="BE1006" s="8"/>
    </row>
    <row r="1007" spans="1:57" ht="13.5" customHeight="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P1007" s="8"/>
      <c r="AQ1007" s="8"/>
      <c r="AR1007" s="8"/>
      <c r="AS1007" s="8"/>
      <c r="AT1007" s="8"/>
      <c r="AU1007" s="8"/>
      <c r="AV1007" s="8"/>
      <c r="AW1007" s="8"/>
      <c r="AX1007" s="8"/>
      <c r="AY1007" s="8"/>
      <c r="AZ1007" s="8"/>
      <c r="BA1007" s="8"/>
      <c r="BB1007" s="8"/>
      <c r="BC1007" s="8"/>
      <c r="BD1007" s="8"/>
      <c r="BE1007" s="8"/>
    </row>
    <row r="1008" spans="1:57" ht="13.5" customHeight="1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P1008" s="8"/>
      <c r="AQ1008" s="8"/>
      <c r="AR1008" s="8"/>
      <c r="AS1008" s="8"/>
      <c r="AT1008" s="8"/>
      <c r="AU1008" s="8"/>
      <c r="AV1008" s="8"/>
      <c r="AW1008" s="8"/>
      <c r="AX1008" s="8"/>
      <c r="AY1008" s="8"/>
      <c r="AZ1008" s="8"/>
      <c r="BA1008" s="8"/>
      <c r="BB1008" s="8"/>
      <c r="BC1008" s="8"/>
      <c r="BD1008" s="8"/>
      <c r="BE1008" s="8"/>
    </row>
    <row r="1009" spans="1:57" ht="13.5" customHeight="1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P1009" s="8"/>
      <c r="AQ1009" s="8"/>
      <c r="AR1009" s="8"/>
      <c r="AS1009" s="8"/>
      <c r="AT1009" s="8"/>
      <c r="AU1009" s="8"/>
      <c r="AV1009" s="8"/>
      <c r="AW1009" s="8"/>
      <c r="AX1009" s="8"/>
      <c r="AY1009" s="8"/>
      <c r="AZ1009" s="8"/>
      <c r="BA1009" s="8"/>
      <c r="BB1009" s="8"/>
      <c r="BC1009" s="8"/>
      <c r="BD1009" s="8"/>
      <c r="BE1009" s="8"/>
    </row>
    <row r="1010" spans="1:57" ht="13.5" customHeight="1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P1010" s="8"/>
      <c r="AQ1010" s="8"/>
      <c r="AR1010" s="8"/>
      <c r="AS1010" s="8"/>
      <c r="AT1010" s="8"/>
      <c r="AU1010" s="8"/>
      <c r="AV1010" s="8"/>
      <c r="AW1010" s="8"/>
      <c r="AX1010" s="8"/>
      <c r="AY1010" s="8"/>
      <c r="AZ1010" s="8"/>
      <c r="BA1010" s="8"/>
      <c r="BB1010" s="8"/>
      <c r="BC1010" s="8"/>
      <c r="BD1010" s="8"/>
      <c r="BE1010" s="8"/>
    </row>
    <row r="1011" spans="1:57" ht="13.5" customHeight="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P1011" s="8"/>
      <c r="AQ1011" s="8"/>
      <c r="AR1011" s="8"/>
      <c r="AS1011" s="8"/>
      <c r="AT1011" s="8"/>
      <c r="AU1011" s="8"/>
      <c r="AV1011" s="8"/>
      <c r="AW1011" s="8"/>
      <c r="AX1011" s="8"/>
      <c r="AY1011" s="8"/>
      <c r="AZ1011" s="8"/>
      <c r="BA1011" s="8"/>
      <c r="BB1011" s="8"/>
      <c r="BC1011" s="8"/>
      <c r="BD1011" s="8"/>
      <c r="BE1011" s="8"/>
    </row>
    <row r="1012" spans="1:57" ht="13.5" customHeight="1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  <c r="AP1012" s="8"/>
      <c r="AQ1012" s="8"/>
      <c r="AR1012" s="8"/>
      <c r="AS1012" s="8"/>
      <c r="AT1012" s="8"/>
      <c r="AU1012" s="8"/>
      <c r="AV1012" s="8"/>
      <c r="AW1012" s="8"/>
      <c r="AX1012" s="8"/>
      <c r="AY1012" s="8"/>
      <c r="AZ1012" s="8"/>
      <c r="BA1012" s="8"/>
      <c r="BB1012" s="8"/>
      <c r="BC1012" s="8"/>
      <c r="BD1012" s="8"/>
      <c r="BE1012" s="8"/>
    </row>
    <row r="1013" spans="1:57" ht="13.5" customHeight="1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  <c r="AP1013" s="8"/>
      <c r="AQ1013" s="8"/>
      <c r="AR1013" s="8"/>
      <c r="AS1013" s="8"/>
      <c r="AT1013" s="8"/>
      <c r="AU1013" s="8"/>
      <c r="AV1013" s="8"/>
      <c r="AW1013" s="8"/>
      <c r="AX1013" s="8"/>
      <c r="AY1013" s="8"/>
      <c r="AZ1013" s="8"/>
      <c r="BA1013" s="8"/>
      <c r="BB1013" s="8"/>
      <c r="BC1013" s="8"/>
      <c r="BD1013" s="8"/>
      <c r="BE1013" s="8"/>
    </row>
    <row r="1014" spans="1:57" ht="13.5" customHeight="1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  <c r="AP1014" s="8"/>
      <c r="AQ1014" s="8"/>
      <c r="AR1014" s="8"/>
      <c r="AS1014" s="8"/>
      <c r="AT1014" s="8"/>
      <c r="AU1014" s="8"/>
      <c r="AV1014" s="8"/>
      <c r="AW1014" s="8"/>
      <c r="AX1014" s="8"/>
      <c r="AY1014" s="8"/>
      <c r="AZ1014" s="8"/>
      <c r="BA1014" s="8"/>
      <c r="BB1014" s="8"/>
      <c r="BC1014" s="8"/>
      <c r="BD1014" s="8"/>
      <c r="BE1014" s="8"/>
    </row>
    <row r="1015" spans="1:57" ht="13.5" customHeight="1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  <c r="AP1015" s="8"/>
      <c r="AQ1015" s="8"/>
      <c r="AR1015" s="8"/>
      <c r="AS1015" s="8"/>
      <c r="AT1015" s="8"/>
      <c r="AU1015" s="8"/>
      <c r="AV1015" s="8"/>
      <c r="AW1015" s="8"/>
      <c r="AX1015" s="8"/>
      <c r="AY1015" s="8"/>
      <c r="AZ1015" s="8"/>
      <c r="BA1015" s="8"/>
      <c r="BB1015" s="8"/>
      <c r="BC1015" s="8"/>
      <c r="BD1015" s="8"/>
      <c r="BE1015" s="8"/>
    </row>
    <row r="1016" spans="1:57" ht="13.5" customHeight="1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  <c r="AP1016" s="8"/>
      <c r="AQ1016" s="8"/>
      <c r="AR1016" s="8"/>
      <c r="AS1016" s="8"/>
      <c r="AT1016" s="8"/>
      <c r="AU1016" s="8"/>
      <c r="AV1016" s="8"/>
      <c r="AW1016" s="8"/>
      <c r="AX1016" s="8"/>
      <c r="AY1016" s="8"/>
      <c r="AZ1016" s="8"/>
      <c r="BA1016" s="8"/>
      <c r="BB1016" s="8"/>
      <c r="BC1016" s="8"/>
      <c r="BD1016" s="8"/>
      <c r="BE1016" s="8"/>
    </row>
    <row r="1017" spans="1:57" ht="13.5" customHeight="1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  <c r="AP1017" s="8"/>
      <c r="AQ1017" s="8"/>
      <c r="AR1017" s="8"/>
      <c r="AS1017" s="8"/>
      <c r="AT1017" s="8"/>
      <c r="AU1017" s="8"/>
      <c r="AV1017" s="8"/>
      <c r="AW1017" s="8"/>
      <c r="AX1017" s="8"/>
      <c r="AY1017" s="8"/>
      <c r="AZ1017" s="8"/>
      <c r="BA1017" s="8"/>
      <c r="BB1017" s="8"/>
      <c r="BC1017" s="8"/>
      <c r="BD1017" s="8"/>
      <c r="BE1017" s="8"/>
    </row>
    <row r="1018" spans="1:57" ht="13.5" customHeight="1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  <c r="AP1018" s="8"/>
      <c r="AQ1018" s="8"/>
      <c r="AR1018" s="8"/>
      <c r="AS1018" s="8"/>
      <c r="AT1018" s="8"/>
      <c r="AU1018" s="8"/>
      <c r="AV1018" s="8"/>
      <c r="AW1018" s="8"/>
      <c r="AX1018" s="8"/>
      <c r="AY1018" s="8"/>
      <c r="AZ1018" s="8"/>
      <c r="BA1018" s="8"/>
      <c r="BB1018" s="8"/>
      <c r="BC1018" s="8"/>
      <c r="BD1018" s="8"/>
      <c r="BE1018" s="8"/>
    </row>
    <row r="1019" spans="1:57" ht="13.5" customHeight="1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  <c r="AP1019" s="8"/>
      <c r="AQ1019" s="8"/>
      <c r="AR1019" s="8"/>
      <c r="AS1019" s="8"/>
      <c r="AT1019" s="8"/>
      <c r="AU1019" s="8"/>
      <c r="AV1019" s="8"/>
      <c r="AW1019" s="8"/>
      <c r="AX1019" s="8"/>
      <c r="AY1019" s="8"/>
      <c r="AZ1019" s="8"/>
      <c r="BA1019" s="8"/>
      <c r="BB1019" s="8"/>
      <c r="BC1019" s="8"/>
      <c r="BD1019" s="8"/>
      <c r="BE1019" s="8"/>
    </row>
    <row r="1020" spans="1:57" ht="13.5" customHeight="1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  <c r="AP1020" s="8"/>
      <c r="AQ1020" s="8"/>
      <c r="AR1020" s="8"/>
      <c r="AS1020" s="8"/>
      <c r="AT1020" s="8"/>
      <c r="AU1020" s="8"/>
      <c r="AV1020" s="8"/>
      <c r="AW1020" s="8"/>
      <c r="AX1020" s="8"/>
      <c r="AY1020" s="8"/>
      <c r="AZ1020" s="8"/>
      <c r="BA1020" s="8"/>
      <c r="BB1020" s="8"/>
      <c r="BC1020" s="8"/>
      <c r="BD1020" s="8"/>
      <c r="BE1020" s="8"/>
    </row>
    <row r="1021" spans="1:57" ht="13.5" customHeight="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  <c r="AP1021" s="8"/>
      <c r="AQ1021" s="8"/>
      <c r="AR1021" s="8"/>
      <c r="AS1021" s="8"/>
      <c r="AT1021" s="8"/>
      <c r="AU1021" s="8"/>
      <c r="AV1021" s="8"/>
      <c r="AW1021" s="8"/>
      <c r="AX1021" s="8"/>
      <c r="AY1021" s="8"/>
      <c r="AZ1021" s="8"/>
      <c r="BA1021" s="8"/>
      <c r="BB1021" s="8"/>
      <c r="BC1021" s="8"/>
      <c r="BD1021" s="8"/>
      <c r="BE1021" s="8"/>
    </row>
    <row r="1022" spans="1:57" ht="13.5" customHeight="1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  <c r="AP1022" s="8"/>
      <c r="AQ1022" s="8"/>
      <c r="AR1022" s="8"/>
      <c r="AS1022" s="8"/>
      <c r="AT1022" s="8"/>
      <c r="AU1022" s="8"/>
      <c r="AV1022" s="8"/>
      <c r="AW1022" s="8"/>
      <c r="AX1022" s="8"/>
      <c r="AY1022" s="8"/>
      <c r="AZ1022" s="8"/>
      <c r="BA1022" s="8"/>
      <c r="BB1022" s="8"/>
      <c r="BC1022" s="8"/>
      <c r="BD1022" s="8"/>
      <c r="BE1022" s="8"/>
    </row>
    <row r="1023" spans="1:57" ht="13.5" customHeight="1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/>
      <c r="AP1023" s="8"/>
      <c r="AQ1023" s="8"/>
      <c r="AR1023" s="8"/>
      <c r="AS1023" s="8"/>
      <c r="AT1023" s="8"/>
      <c r="AU1023" s="8"/>
      <c r="AV1023" s="8"/>
      <c r="AW1023" s="8"/>
      <c r="AX1023" s="8"/>
      <c r="AY1023" s="8"/>
      <c r="AZ1023" s="8"/>
      <c r="BA1023" s="8"/>
      <c r="BB1023" s="8"/>
      <c r="BC1023" s="8"/>
      <c r="BD1023" s="8"/>
      <c r="BE1023" s="8"/>
    </row>
    <row r="1024" spans="1:57" ht="13.5" customHeight="1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8"/>
      <c r="AP1024" s="8"/>
      <c r="AQ1024" s="8"/>
      <c r="AR1024" s="8"/>
      <c r="AS1024" s="8"/>
      <c r="AT1024" s="8"/>
      <c r="AU1024" s="8"/>
      <c r="AV1024" s="8"/>
      <c r="AW1024" s="8"/>
      <c r="AX1024" s="8"/>
      <c r="AY1024" s="8"/>
      <c r="AZ1024" s="8"/>
      <c r="BA1024" s="8"/>
      <c r="BB1024" s="8"/>
      <c r="BC1024" s="8"/>
      <c r="BD1024" s="8"/>
      <c r="BE1024" s="8"/>
    </row>
    <row r="1025" spans="1:57" ht="13.5" customHeight="1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8"/>
      <c r="AP1025" s="8"/>
      <c r="AQ1025" s="8"/>
      <c r="AR1025" s="8"/>
      <c r="AS1025" s="8"/>
      <c r="AT1025" s="8"/>
      <c r="AU1025" s="8"/>
      <c r="AV1025" s="8"/>
      <c r="AW1025" s="8"/>
      <c r="AX1025" s="8"/>
      <c r="AY1025" s="8"/>
      <c r="AZ1025" s="8"/>
      <c r="BA1025" s="8"/>
      <c r="BB1025" s="8"/>
      <c r="BC1025" s="8"/>
      <c r="BD1025" s="8"/>
      <c r="BE1025" s="8"/>
    </row>
    <row r="1026" spans="1:57" ht="13.5" customHeight="1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  <c r="AP1026" s="8"/>
      <c r="AQ1026" s="8"/>
      <c r="AR1026" s="8"/>
      <c r="AS1026" s="8"/>
      <c r="AT1026" s="8"/>
      <c r="AU1026" s="8"/>
      <c r="AV1026" s="8"/>
      <c r="AW1026" s="8"/>
      <c r="AX1026" s="8"/>
      <c r="AY1026" s="8"/>
      <c r="AZ1026" s="8"/>
      <c r="BA1026" s="8"/>
      <c r="BB1026" s="8"/>
      <c r="BC1026" s="8"/>
      <c r="BD1026" s="8"/>
      <c r="BE1026" s="8"/>
    </row>
    <row r="1027" spans="1:57" ht="13.5" customHeight="1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8"/>
      <c r="AP1027" s="8"/>
      <c r="AQ1027" s="8"/>
      <c r="AR1027" s="8"/>
      <c r="AS1027" s="8"/>
      <c r="AT1027" s="8"/>
      <c r="AU1027" s="8"/>
      <c r="AV1027" s="8"/>
      <c r="AW1027" s="8"/>
      <c r="AX1027" s="8"/>
      <c r="AY1027" s="8"/>
      <c r="AZ1027" s="8"/>
      <c r="BA1027" s="8"/>
      <c r="BB1027" s="8"/>
      <c r="BC1027" s="8"/>
      <c r="BD1027" s="8"/>
      <c r="BE1027" s="8"/>
    </row>
    <row r="1028" spans="1:57" ht="13.5" customHeight="1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/>
      <c r="AP1028" s="8"/>
      <c r="AQ1028" s="8"/>
      <c r="AR1028" s="8"/>
      <c r="AS1028" s="8"/>
      <c r="AT1028" s="8"/>
      <c r="AU1028" s="8"/>
      <c r="AV1028" s="8"/>
      <c r="AW1028" s="8"/>
      <c r="AX1028" s="8"/>
      <c r="AY1028" s="8"/>
      <c r="AZ1028" s="8"/>
      <c r="BA1028" s="8"/>
      <c r="BB1028" s="8"/>
      <c r="BC1028" s="8"/>
      <c r="BD1028" s="8"/>
      <c r="BE1028" s="8"/>
    </row>
    <row r="1029" spans="1:57" ht="13.5" customHeight="1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/>
      <c r="AP1029" s="8"/>
      <c r="AQ1029" s="8"/>
      <c r="AR1029" s="8"/>
      <c r="AS1029" s="8"/>
      <c r="AT1029" s="8"/>
      <c r="AU1029" s="8"/>
      <c r="AV1029" s="8"/>
      <c r="AW1029" s="8"/>
      <c r="AX1029" s="8"/>
      <c r="AY1029" s="8"/>
      <c r="AZ1029" s="8"/>
      <c r="BA1029" s="8"/>
      <c r="BB1029" s="8"/>
      <c r="BC1029" s="8"/>
      <c r="BD1029" s="8"/>
      <c r="BE1029" s="8"/>
    </row>
    <row r="1030" spans="1:57" ht="13.5" customHeight="1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  <c r="AP1030" s="8"/>
      <c r="AQ1030" s="8"/>
      <c r="AR1030" s="8"/>
      <c r="AS1030" s="8"/>
      <c r="AT1030" s="8"/>
      <c r="AU1030" s="8"/>
      <c r="AV1030" s="8"/>
      <c r="AW1030" s="8"/>
      <c r="AX1030" s="8"/>
      <c r="AY1030" s="8"/>
      <c r="AZ1030" s="8"/>
      <c r="BA1030" s="8"/>
      <c r="BB1030" s="8"/>
      <c r="BC1030" s="8"/>
      <c r="BD1030" s="8"/>
      <c r="BE1030" s="8"/>
    </row>
    <row r="1031" spans="1:57" ht="13.5" customHeight="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8"/>
      <c r="AP1031" s="8"/>
      <c r="AQ1031" s="8"/>
      <c r="AR1031" s="8"/>
      <c r="AS1031" s="8"/>
      <c r="AT1031" s="8"/>
      <c r="AU1031" s="8"/>
      <c r="AV1031" s="8"/>
      <c r="AW1031" s="8"/>
      <c r="AX1031" s="8"/>
      <c r="AY1031" s="8"/>
      <c r="AZ1031" s="8"/>
      <c r="BA1031" s="8"/>
      <c r="BB1031" s="8"/>
      <c r="BC1031" s="8"/>
      <c r="BD1031" s="8"/>
      <c r="BE1031" s="8"/>
    </row>
    <row r="1032" spans="1:57" ht="13.5" customHeight="1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8"/>
      <c r="AP1032" s="8"/>
      <c r="AQ1032" s="8"/>
      <c r="AR1032" s="8"/>
      <c r="AS1032" s="8"/>
      <c r="AT1032" s="8"/>
      <c r="AU1032" s="8"/>
      <c r="AV1032" s="8"/>
      <c r="AW1032" s="8"/>
      <c r="AX1032" s="8"/>
      <c r="AY1032" s="8"/>
      <c r="AZ1032" s="8"/>
      <c r="BA1032" s="8"/>
      <c r="BB1032" s="8"/>
      <c r="BC1032" s="8"/>
      <c r="BD1032" s="8"/>
      <c r="BE1032" s="8"/>
    </row>
    <row r="1033" spans="1:57" ht="13.5" customHeight="1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/>
      <c r="AP1033" s="8"/>
      <c r="AQ1033" s="8"/>
      <c r="AR1033" s="8"/>
      <c r="AS1033" s="8"/>
      <c r="AT1033" s="8"/>
      <c r="AU1033" s="8"/>
      <c r="AV1033" s="8"/>
      <c r="AW1033" s="8"/>
      <c r="AX1033" s="8"/>
      <c r="AY1033" s="8"/>
      <c r="AZ1033" s="8"/>
      <c r="BA1033" s="8"/>
      <c r="BB1033" s="8"/>
      <c r="BC1033" s="8"/>
      <c r="BD1033" s="8"/>
      <c r="BE1033" s="8"/>
    </row>
    <row r="1034" spans="1:57" ht="13.5" customHeight="1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8"/>
      <c r="AP1034" s="8"/>
      <c r="AQ1034" s="8"/>
      <c r="AR1034" s="8"/>
      <c r="AS1034" s="8"/>
      <c r="AT1034" s="8"/>
      <c r="AU1034" s="8"/>
      <c r="AV1034" s="8"/>
      <c r="AW1034" s="8"/>
      <c r="AX1034" s="8"/>
      <c r="AY1034" s="8"/>
      <c r="AZ1034" s="8"/>
      <c r="BA1034" s="8"/>
      <c r="BB1034" s="8"/>
      <c r="BC1034" s="8"/>
      <c r="BD1034" s="8"/>
      <c r="BE1034" s="8"/>
    </row>
    <row r="1035" spans="1:57" ht="13.5" customHeight="1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/>
      <c r="AP1035" s="8"/>
      <c r="AQ1035" s="8"/>
      <c r="AR1035" s="8"/>
      <c r="AS1035" s="8"/>
      <c r="AT1035" s="8"/>
      <c r="AU1035" s="8"/>
      <c r="AV1035" s="8"/>
      <c r="AW1035" s="8"/>
      <c r="AX1035" s="8"/>
      <c r="AY1035" s="8"/>
      <c r="AZ1035" s="8"/>
      <c r="BA1035" s="8"/>
      <c r="BB1035" s="8"/>
      <c r="BC1035" s="8"/>
      <c r="BD1035" s="8"/>
      <c r="BE1035" s="8"/>
    </row>
    <row r="1036" spans="1:57" ht="13.5" customHeight="1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8"/>
      <c r="AP1036" s="8"/>
      <c r="AQ1036" s="8"/>
      <c r="AR1036" s="8"/>
      <c r="AS1036" s="8"/>
      <c r="AT1036" s="8"/>
      <c r="AU1036" s="8"/>
      <c r="AV1036" s="8"/>
      <c r="AW1036" s="8"/>
      <c r="AX1036" s="8"/>
      <c r="AY1036" s="8"/>
      <c r="AZ1036" s="8"/>
      <c r="BA1036" s="8"/>
      <c r="BB1036" s="8"/>
      <c r="BC1036" s="8"/>
      <c r="BD1036" s="8"/>
      <c r="BE1036" s="8"/>
    </row>
    <row r="1037" spans="1:57" ht="13.5" customHeight="1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8"/>
      <c r="AP1037" s="8"/>
      <c r="AQ1037" s="8"/>
      <c r="AR1037" s="8"/>
      <c r="AS1037" s="8"/>
      <c r="AT1037" s="8"/>
      <c r="AU1037" s="8"/>
      <c r="AV1037" s="8"/>
      <c r="AW1037" s="8"/>
      <c r="AX1037" s="8"/>
      <c r="AY1037" s="8"/>
      <c r="AZ1037" s="8"/>
      <c r="BA1037" s="8"/>
      <c r="BB1037" s="8"/>
      <c r="BC1037" s="8"/>
      <c r="BD1037" s="8"/>
      <c r="BE1037" s="8"/>
    </row>
    <row r="1038" spans="1:57" ht="13.5" customHeight="1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8"/>
      <c r="AP1038" s="8"/>
      <c r="AQ1038" s="8"/>
      <c r="AR1038" s="8"/>
      <c r="AS1038" s="8"/>
      <c r="AT1038" s="8"/>
      <c r="AU1038" s="8"/>
      <c r="AV1038" s="8"/>
      <c r="AW1038" s="8"/>
      <c r="AX1038" s="8"/>
      <c r="AY1038" s="8"/>
      <c r="AZ1038" s="8"/>
      <c r="BA1038" s="8"/>
      <c r="BB1038" s="8"/>
      <c r="BC1038" s="8"/>
      <c r="BD1038" s="8"/>
      <c r="BE1038" s="8"/>
    </row>
    <row r="1039" spans="1:57" ht="13.5" customHeight="1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/>
      <c r="AP1039" s="8"/>
      <c r="AQ1039" s="8"/>
      <c r="AR1039" s="8"/>
      <c r="AS1039" s="8"/>
      <c r="AT1039" s="8"/>
      <c r="AU1039" s="8"/>
      <c r="AV1039" s="8"/>
      <c r="AW1039" s="8"/>
      <c r="AX1039" s="8"/>
      <c r="AY1039" s="8"/>
      <c r="AZ1039" s="8"/>
      <c r="BA1039" s="8"/>
      <c r="BB1039" s="8"/>
      <c r="BC1039" s="8"/>
      <c r="BD1039" s="8"/>
      <c r="BE1039" s="8"/>
    </row>
    <row r="1040" spans="1:57" ht="13.5" customHeight="1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8"/>
      <c r="AP1040" s="8"/>
      <c r="AQ1040" s="8"/>
      <c r="AR1040" s="8"/>
      <c r="AS1040" s="8"/>
      <c r="AT1040" s="8"/>
      <c r="AU1040" s="8"/>
      <c r="AV1040" s="8"/>
      <c r="AW1040" s="8"/>
      <c r="AX1040" s="8"/>
      <c r="AY1040" s="8"/>
      <c r="AZ1040" s="8"/>
      <c r="BA1040" s="8"/>
      <c r="BB1040" s="8"/>
      <c r="BC1040" s="8"/>
      <c r="BD1040" s="8"/>
      <c r="BE1040" s="8"/>
    </row>
    <row r="1041" spans="1:57" ht="13.5" customHeight="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/>
      <c r="AP1041" s="8"/>
      <c r="AQ1041" s="8"/>
      <c r="AR1041" s="8"/>
      <c r="AS1041" s="8"/>
      <c r="AT1041" s="8"/>
      <c r="AU1041" s="8"/>
      <c r="AV1041" s="8"/>
      <c r="AW1041" s="8"/>
      <c r="AX1041" s="8"/>
      <c r="AY1041" s="8"/>
      <c r="AZ1041" s="8"/>
      <c r="BA1041" s="8"/>
      <c r="BB1041" s="8"/>
      <c r="BC1041" s="8"/>
      <c r="BD1041" s="8"/>
      <c r="BE1041" s="8"/>
    </row>
    <row r="1042" spans="1:57" ht="13.5" customHeight="1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8"/>
      <c r="AP1042" s="8"/>
      <c r="AQ1042" s="8"/>
      <c r="AR1042" s="8"/>
      <c r="AS1042" s="8"/>
      <c r="AT1042" s="8"/>
      <c r="AU1042" s="8"/>
      <c r="AV1042" s="8"/>
      <c r="AW1042" s="8"/>
      <c r="AX1042" s="8"/>
      <c r="AY1042" s="8"/>
      <c r="AZ1042" s="8"/>
      <c r="BA1042" s="8"/>
      <c r="BB1042" s="8"/>
      <c r="BC1042" s="8"/>
      <c r="BD1042" s="8"/>
      <c r="BE1042" s="8"/>
    </row>
    <row r="1043" spans="1:57" ht="13.5" customHeight="1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8"/>
      <c r="AP1043" s="8"/>
      <c r="AQ1043" s="8"/>
      <c r="AR1043" s="8"/>
      <c r="AS1043" s="8"/>
      <c r="AT1043" s="8"/>
      <c r="AU1043" s="8"/>
      <c r="AV1043" s="8"/>
      <c r="AW1043" s="8"/>
      <c r="AX1043" s="8"/>
      <c r="AY1043" s="8"/>
      <c r="AZ1043" s="8"/>
      <c r="BA1043" s="8"/>
      <c r="BB1043" s="8"/>
      <c r="BC1043" s="8"/>
      <c r="BD1043" s="8"/>
      <c r="BE1043" s="8"/>
    </row>
    <row r="1044" spans="1:57" ht="13.5" customHeight="1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/>
      <c r="AP1044" s="8"/>
      <c r="AQ1044" s="8"/>
      <c r="AR1044" s="8"/>
      <c r="AS1044" s="8"/>
      <c r="AT1044" s="8"/>
      <c r="AU1044" s="8"/>
      <c r="AV1044" s="8"/>
      <c r="AW1044" s="8"/>
      <c r="AX1044" s="8"/>
      <c r="AY1044" s="8"/>
      <c r="AZ1044" s="8"/>
      <c r="BA1044" s="8"/>
      <c r="BB1044" s="8"/>
      <c r="BC1044" s="8"/>
      <c r="BD1044" s="8"/>
      <c r="BE1044" s="8"/>
    </row>
    <row r="1045" spans="1:57" ht="13.5" customHeight="1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/>
      <c r="AP1045" s="8"/>
      <c r="AQ1045" s="8"/>
      <c r="AR1045" s="8"/>
      <c r="AS1045" s="8"/>
      <c r="AT1045" s="8"/>
      <c r="AU1045" s="8"/>
      <c r="AV1045" s="8"/>
      <c r="AW1045" s="8"/>
      <c r="AX1045" s="8"/>
      <c r="AY1045" s="8"/>
      <c r="AZ1045" s="8"/>
      <c r="BA1045" s="8"/>
      <c r="BB1045" s="8"/>
      <c r="BC1045" s="8"/>
      <c r="BD1045" s="8"/>
      <c r="BE1045" s="8"/>
    </row>
    <row r="1046" spans="1:57" ht="13.5" customHeight="1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8"/>
      <c r="AP1046" s="8"/>
      <c r="AQ1046" s="8"/>
      <c r="AR1046" s="8"/>
      <c r="AS1046" s="8"/>
      <c r="AT1046" s="8"/>
      <c r="AU1046" s="8"/>
      <c r="AV1046" s="8"/>
      <c r="AW1046" s="8"/>
      <c r="AX1046" s="8"/>
      <c r="AY1046" s="8"/>
      <c r="AZ1046" s="8"/>
      <c r="BA1046" s="8"/>
      <c r="BB1046" s="8"/>
      <c r="BC1046" s="8"/>
      <c r="BD1046" s="8"/>
      <c r="BE1046" s="8"/>
    </row>
    <row r="1047" spans="1:57" ht="13.5" customHeight="1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8"/>
      <c r="AP1047" s="8"/>
      <c r="AQ1047" s="8"/>
      <c r="AR1047" s="8"/>
      <c r="AS1047" s="8"/>
      <c r="AT1047" s="8"/>
      <c r="AU1047" s="8"/>
      <c r="AV1047" s="8"/>
      <c r="AW1047" s="8"/>
      <c r="AX1047" s="8"/>
      <c r="AY1047" s="8"/>
      <c r="AZ1047" s="8"/>
      <c r="BA1047" s="8"/>
      <c r="BB1047" s="8"/>
      <c r="BC1047" s="8"/>
      <c r="BD1047" s="8"/>
      <c r="BE1047" s="8"/>
    </row>
    <row r="1048" spans="1:57" ht="13.5" customHeight="1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8"/>
      <c r="AP1048" s="8"/>
      <c r="AQ1048" s="8"/>
      <c r="AR1048" s="8"/>
      <c r="AS1048" s="8"/>
      <c r="AT1048" s="8"/>
      <c r="AU1048" s="8"/>
      <c r="AV1048" s="8"/>
      <c r="AW1048" s="8"/>
      <c r="AX1048" s="8"/>
      <c r="AY1048" s="8"/>
      <c r="AZ1048" s="8"/>
      <c r="BA1048" s="8"/>
      <c r="BB1048" s="8"/>
      <c r="BC1048" s="8"/>
      <c r="BD1048" s="8"/>
      <c r="BE1048" s="8"/>
    </row>
    <row r="1049" spans="1:57" ht="13.5" customHeight="1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8"/>
      <c r="AP1049" s="8"/>
      <c r="AQ1049" s="8"/>
      <c r="AR1049" s="8"/>
      <c r="AS1049" s="8"/>
      <c r="AT1049" s="8"/>
      <c r="AU1049" s="8"/>
      <c r="AV1049" s="8"/>
      <c r="AW1049" s="8"/>
      <c r="AX1049" s="8"/>
      <c r="AY1049" s="8"/>
      <c r="AZ1049" s="8"/>
      <c r="BA1049" s="8"/>
      <c r="BB1049" s="8"/>
      <c r="BC1049" s="8"/>
      <c r="BD1049" s="8"/>
      <c r="BE1049" s="8"/>
    </row>
    <row r="1050" spans="1:57" ht="13.5" customHeight="1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8"/>
      <c r="AP1050" s="8"/>
      <c r="AQ1050" s="8"/>
      <c r="AR1050" s="8"/>
      <c r="AS1050" s="8"/>
      <c r="AT1050" s="8"/>
      <c r="AU1050" s="8"/>
      <c r="AV1050" s="8"/>
      <c r="AW1050" s="8"/>
      <c r="AX1050" s="8"/>
      <c r="AY1050" s="8"/>
      <c r="AZ1050" s="8"/>
      <c r="BA1050" s="8"/>
      <c r="BB1050" s="8"/>
      <c r="BC1050" s="8"/>
      <c r="BD1050" s="8"/>
      <c r="BE1050" s="8"/>
    </row>
    <row r="1051" spans="1:57" ht="13.5" customHeight="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8"/>
      <c r="AP1051" s="8"/>
      <c r="AQ1051" s="8"/>
      <c r="AR1051" s="8"/>
      <c r="AS1051" s="8"/>
      <c r="AT1051" s="8"/>
      <c r="AU1051" s="8"/>
      <c r="AV1051" s="8"/>
      <c r="AW1051" s="8"/>
      <c r="AX1051" s="8"/>
      <c r="AY1051" s="8"/>
      <c r="AZ1051" s="8"/>
      <c r="BA1051" s="8"/>
      <c r="BB1051" s="8"/>
      <c r="BC1051" s="8"/>
      <c r="BD1051" s="8"/>
      <c r="BE1051" s="8"/>
    </row>
    <row r="1052" spans="1:57" ht="13.5" customHeight="1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8"/>
      <c r="AP1052" s="8"/>
      <c r="AQ1052" s="8"/>
      <c r="AR1052" s="8"/>
      <c r="AS1052" s="8"/>
      <c r="AT1052" s="8"/>
      <c r="AU1052" s="8"/>
      <c r="AV1052" s="8"/>
      <c r="AW1052" s="8"/>
      <c r="AX1052" s="8"/>
      <c r="AY1052" s="8"/>
      <c r="AZ1052" s="8"/>
      <c r="BA1052" s="8"/>
      <c r="BB1052" s="8"/>
      <c r="BC1052" s="8"/>
      <c r="BD1052" s="8"/>
      <c r="BE1052" s="8"/>
    </row>
    <row r="1053" spans="1:57" ht="13.5" customHeight="1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8"/>
      <c r="AP1053" s="8"/>
      <c r="AQ1053" s="8"/>
      <c r="AR1053" s="8"/>
      <c r="AS1053" s="8"/>
      <c r="AT1053" s="8"/>
      <c r="AU1053" s="8"/>
      <c r="AV1053" s="8"/>
      <c r="AW1053" s="8"/>
      <c r="AX1053" s="8"/>
      <c r="AY1053" s="8"/>
      <c r="AZ1053" s="8"/>
      <c r="BA1053" s="8"/>
      <c r="BB1053" s="8"/>
      <c r="BC1053" s="8"/>
      <c r="BD1053" s="8"/>
      <c r="BE1053" s="8"/>
    </row>
    <row r="1054" spans="1:57" ht="13.5" customHeight="1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8"/>
      <c r="AP1054" s="8"/>
      <c r="AQ1054" s="8"/>
      <c r="AR1054" s="8"/>
      <c r="AS1054" s="8"/>
      <c r="AT1054" s="8"/>
      <c r="AU1054" s="8"/>
      <c r="AV1054" s="8"/>
      <c r="AW1054" s="8"/>
      <c r="AX1054" s="8"/>
      <c r="AY1054" s="8"/>
      <c r="AZ1054" s="8"/>
      <c r="BA1054" s="8"/>
      <c r="BB1054" s="8"/>
      <c r="BC1054" s="8"/>
      <c r="BD1054" s="8"/>
      <c r="BE1054" s="8"/>
    </row>
    <row r="1055" spans="1:57" ht="13.5" customHeight="1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8"/>
      <c r="AP1055" s="8"/>
      <c r="AQ1055" s="8"/>
      <c r="AR1055" s="8"/>
      <c r="AS1055" s="8"/>
      <c r="AT1055" s="8"/>
      <c r="AU1055" s="8"/>
      <c r="AV1055" s="8"/>
      <c r="AW1055" s="8"/>
      <c r="AX1055" s="8"/>
      <c r="AY1055" s="8"/>
      <c r="AZ1055" s="8"/>
      <c r="BA1055" s="8"/>
      <c r="BB1055" s="8"/>
      <c r="BC1055" s="8"/>
      <c r="BD1055" s="8"/>
      <c r="BE1055" s="8"/>
    </row>
    <row r="1056" spans="1:57" ht="13.5" customHeight="1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8"/>
      <c r="AP1056" s="8"/>
      <c r="AQ1056" s="8"/>
      <c r="AR1056" s="8"/>
      <c r="AS1056" s="8"/>
      <c r="AT1056" s="8"/>
      <c r="AU1056" s="8"/>
      <c r="AV1056" s="8"/>
      <c r="AW1056" s="8"/>
      <c r="AX1056" s="8"/>
      <c r="AY1056" s="8"/>
      <c r="AZ1056" s="8"/>
      <c r="BA1056" s="8"/>
      <c r="BB1056" s="8"/>
      <c r="BC1056" s="8"/>
      <c r="BD1056" s="8"/>
      <c r="BE1056" s="8"/>
    </row>
    <row r="1057" spans="1:57" ht="13.5" customHeight="1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8"/>
      <c r="AP1057" s="8"/>
      <c r="AQ1057" s="8"/>
      <c r="AR1057" s="8"/>
      <c r="AS1057" s="8"/>
      <c r="AT1057" s="8"/>
      <c r="AU1057" s="8"/>
      <c r="AV1057" s="8"/>
      <c r="AW1057" s="8"/>
      <c r="AX1057" s="8"/>
      <c r="AY1057" s="8"/>
      <c r="AZ1057" s="8"/>
      <c r="BA1057" s="8"/>
      <c r="BB1057" s="8"/>
      <c r="BC1057" s="8"/>
      <c r="BD1057" s="8"/>
      <c r="BE1057" s="8"/>
    </row>
    <row r="1058" spans="1:57" ht="13.5" customHeight="1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8"/>
      <c r="AP1058" s="8"/>
      <c r="AQ1058" s="8"/>
      <c r="AR1058" s="8"/>
      <c r="AS1058" s="8"/>
      <c r="AT1058" s="8"/>
      <c r="AU1058" s="8"/>
      <c r="AV1058" s="8"/>
      <c r="AW1058" s="8"/>
      <c r="AX1058" s="8"/>
      <c r="AY1058" s="8"/>
      <c r="AZ1058" s="8"/>
      <c r="BA1058" s="8"/>
      <c r="BB1058" s="8"/>
      <c r="BC1058" s="8"/>
      <c r="BD1058" s="8"/>
      <c r="BE1058" s="8"/>
    </row>
    <row r="1059" spans="1:57" ht="13.5" customHeight="1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8"/>
      <c r="AP1059" s="8"/>
      <c r="AQ1059" s="8"/>
      <c r="AR1059" s="8"/>
      <c r="AS1059" s="8"/>
      <c r="AT1059" s="8"/>
      <c r="AU1059" s="8"/>
      <c r="AV1059" s="8"/>
      <c r="AW1059" s="8"/>
      <c r="AX1059" s="8"/>
      <c r="AY1059" s="8"/>
      <c r="AZ1059" s="8"/>
      <c r="BA1059" s="8"/>
      <c r="BB1059" s="8"/>
      <c r="BC1059" s="8"/>
      <c r="BD1059" s="8"/>
      <c r="BE1059" s="8"/>
    </row>
    <row r="1060" spans="1:57" ht="13.5" customHeight="1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8"/>
      <c r="AP1060" s="8"/>
      <c r="AQ1060" s="8"/>
      <c r="AR1060" s="8"/>
      <c r="AS1060" s="8"/>
      <c r="AT1060" s="8"/>
      <c r="AU1060" s="8"/>
      <c r="AV1060" s="8"/>
      <c r="AW1060" s="8"/>
      <c r="AX1060" s="8"/>
      <c r="AY1060" s="8"/>
      <c r="AZ1060" s="8"/>
      <c r="BA1060" s="8"/>
      <c r="BB1060" s="8"/>
      <c r="BC1060" s="8"/>
      <c r="BD1060" s="8"/>
      <c r="BE1060" s="8"/>
    </row>
    <row r="1061" spans="1:57" ht="13.5" customHeight="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/>
      <c r="AP1061" s="8"/>
      <c r="AQ1061" s="8"/>
      <c r="AR1061" s="8"/>
      <c r="AS1061" s="8"/>
      <c r="AT1061" s="8"/>
      <c r="AU1061" s="8"/>
      <c r="AV1061" s="8"/>
      <c r="AW1061" s="8"/>
      <c r="AX1061" s="8"/>
      <c r="AY1061" s="8"/>
      <c r="AZ1061" s="8"/>
      <c r="BA1061" s="8"/>
      <c r="BB1061" s="8"/>
      <c r="BC1061" s="8"/>
      <c r="BD1061" s="8"/>
      <c r="BE1061" s="8"/>
    </row>
    <row r="1062" spans="1:57" ht="13.5" customHeight="1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8"/>
      <c r="AP1062" s="8"/>
      <c r="AQ1062" s="8"/>
      <c r="AR1062" s="8"/>
      <c r="AS1062" s="8"/>
      <c r="AT1062" s="8"/>
      <c r="AU1062" s="8"/>
      <c r="AV1062" s="8"/>
      <c r="AW1062" s="8"/>
      <c r="AX1062" s="8"/>
      <c r="AY1062" s="8"/>
      <c r="AZ1062" s="8"/>
      <c r="BA1062" s="8"/>
      <c r="BB1062" s="8"/>
      <c r="BC1062" s="8"/>
      <c r="BD1062" s="8"/>
      <c r="BE1062" s="8"/>
    </row>
    <row r="1063" spans="1:57" ht="13.5" customHeight="1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8"/>
      <c r="AP1063" s="8"/>
      <c r="AQ1063" s="8"/>
      <c r="AR1063" s="8"/>
      <c r="AS1063" s="8"/>
      <c r="AT1063" s="8"/>
      <c r="AU1063" s="8"/>
      <c r="AV1063" s="8"/>
      <c r="AW1063" s="8"/>
      <c r="AX1063" s="8"/>
      <c r="AY1063" s="8"/>
      <c r="AZ1063" s="8"/>
      <c r="BA1063" s="8"/>
      <c r="BB1063" s="8"/>
      <c r="BC1063" s="8"/>
      <c r="BD1063" s="8"/>
      <c r="BE1063" s="8"/>
    </row>
    <row r="1064" spans="1:57" ht="13.5" customHeight="1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8"/>
      <c r="AP1064" s="8"/>
      <c r="AQ1064" s="8"/>
      <c r="AR1064" s="8"/>
      <c r="AS1064" s="8"/>
      <c r="AT1064" s="8"/>
      <c r="AU1064" s="8"/>
      <c r="AV1064" s="8"/>
      <c r="AW1064" s="8"/>
      <c r="AX1064" s="8"/>
      <c r="AY1064" s="8"/>
      <c r="AZ1064" s="8"/>
      <c r="BA1064" s="8"/>
      <c r="BB1064" s="8"/>
      <c r="BC1064" s="8"/>
      <c r="BD1064" s="8"/>
      <c r="BE1064" s="8"/>
    </row>
  </sheetData>
  <mergeCells count="9">
    <mergeCell ref="A208:A217"/>
    <mergeCell ref="C208:F208"/>
    <mergeCell ref="A33:A34"/>
    <mergeCell ref="A43:A44"/>
    <mergeCell ref="A61:A62"/>
    <mergeCell ref="A84:A142"/>
    <mergeCell ref="A145:A171"/>
    <mergeCell ref="A173:A189"/>
    <mergeCell ref="A193:A206"/>
  </mergeCells>
  <pageMargins left="0.7" right="0.7" top="0.75" bottom="0.75" header="0" footer="0"/>
  <pageSetup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000"/>
  <sheetViews>
    <sheetView workbookViewId="0"/>
  </sheetViews>
  <sheetFormatPr defaultColWidth="12.6640625" defaultRowHeight="15" customHeight="1"/>
  <cols>
    <col min="1" max="2" width="8.44140625" customWidth="1"/>
    <col min="3" max="3" width="28.88671875" customWidth="1"/>
    <col min="4" max="37" width="8.44140625" customWidth="1"/>
  </cols>
  <sheetData>
    <row r="1" spans="1:37" ht="13.5" customHeight="1">
      <c r="A1" s="8"/>
      <c r="B1" s="9"/>
      <c r="C1" s="10" t="s">
        <v>103</v>
      </c>
      <c r="D1" s="11">
        <v>2018</v>
      </c>
      <c r="E1" s="11">
        <v>2019</v>
      </c>
      <c r="F1" s="11">
        <v>2020</v>
      </c>
      <c r="G1" s="12">
        <v>2021</v>
      </c>
      <c r="H1" s="12">
        <v>2022</v>
      </c>
      <c r="I1" s="12">
        <v>2023</v>
      </c>
      <c r="J1" s="12">
        <v>2024</v>
      </c>
      <c r="K1" s="12">
        <v>2025</v>
      </c>
      <c r="L1" s="12">
        <v>2026</v>
      </c>
      <c r="M1" s="12">
        <v>2027</v>
      </c>
      <c r="N1" s="12">
        <v>2028</v>
      </c>
      <c r="O1" s="12">
        <v>2029</v>
      </c>
      <c r="P1" s="12">
        <v>2030</v>
      </c>
      <c r="Q1" s="12">
        <v>2031</v>
      </c>
      <c r="R1" s="12">
        <v>2032</v>
      </c>
      <c r="S1" s="12">
        <v>2033</v>
      </c>
      <c r="T1" s="12">
        <v>2034</v>
      </c>
      <c r="U1" s="12">
        <v>2035</v>
      </c>
      <c r="V1" s="12">
        <v>2036</v>
      </c>
      <c r="W1" s="12">
        <v>2037</v>
      </c>
      <c r="X1" s="12">
        <v>2038</v>
      </c>
      <c r="Y1" s="12">
        <v>2039</v>
      </c>
      <c r="Z1" s="12">
        <v>2040</v>
      </c>
      <c r="AA1" s="12">
        <v>2041</v>
      </c>
      <c r="AB1" s="12">
        <v>2042</v>
      </c>
      <c r="AC1" s="12">
        <v>2043</v>
      </c>
      <c r="AD1" s="12">
        <v>2044</v>
      </c>
      <c r="AE1" s="12">
        <v>2045</v>
      </c>
      <c r="AF1" s="12">
        <v>2046</v>
      </c>
      <c r="AG1" s="12">
        <v>2047</v>
      </c>
      <c r="AH1" s="12">
        <v>2048</v>
      </c>
      <c r="AI1" s="12">
        <v>2049</v>
      </c>
      <c r="AJ1" s="12">
        <v>2050</v>
      </c>
      <c r="AK1" s="23"/>
    </row>
    <row r="2" spans="1:37" ht="13.5" customHeight="1">
      <c r="A2" s="8"/>
      <c r="B2" s="8"/>
      <c r="C2" s="13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13.5" customHeight="1">
      <c r="A3" s="8"/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7"/>
    </row>
    <row r="4" spans="1:37" ht="13.5" customHeight="1">
      <c r="A4" s="8"/>
      <c r="B4" s="18"/>
      <c r="C4" s="38" t="s">
        <v>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19"/>
    </row>
    <row r="5" spans="1:37" ht="13.5" customHeight="1">
      <c r="A5" s="8"/>
      <c r="B5" s="18"/>
      <c r="C5" s="36" t="s">
        <v>104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19"/>
    </row>
    <row r="6" spans="1:37" ht="13.5" customHeight="1">
      <c r="A6" s="8"/>
      <c r="B6" s="18"/>
      <c r="C6" s="36" t="s">
        <v>26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19"/>
    </row>
    <row r="7" spans="1:37" ht="13.5" customHeight="1">
      <c r="A7" s="8" t="s">
        <v>184</v>
      </c>
      <c r="B7" s="18"/>
      <c r="C7" s="37" t="s">
        <v>106</v>
      </c>
      <c r="D7" s="32">
        <v>4.22</v>
      </c>
      <c r="E7" s="32">
        <v>4.1900000000000004</v>
      </c>
      <c r="F7" s="32">
        <v>4.16</v>
      </c>
      <c r="G7" s="32">
        <v>4.13</v>
      </c>
      <c r="H7" s="32">
        <v>4.0999999999999996</v>
      </c>
      <c r="I7" s="32">
        <v>4.07</v>
      </c>
      <c r="J7" s="32">
        <v>4.05</v>
      </c>
      <c r="K7" s="32">
        <v>4.0199999999999996</v>
      </c>
      <c r="L7" s="32">
        <v>3.99</v>
      </c>
      <c r="M7" s="32">
        <v>3.97</v>
      </c>
      <c r="N7" s="32">
        <v>3.94</v>
      </c>
      <c r="O7" s="32">
        <v>3.92</v>
      </c>
      <c r="P7" s="32">
        <v>3.79</v>
      </c>
      <c r="Q7" s="32">
        <v>3.68</v>
      </c>
      <c r="R7" s="32">
        <v>3.57</v>
      </c>
      <c r="S7" s="32">
        <v>3.46</v>
      </c>
      <c r="T7" s="32">
        <v>3.37</v>
      </c>
      <c r="U7" s="32">
        <v>3.34</v>
      </c>
      <c r="V7" s="32">
        <v>3.32</v>
      </c>
      <c r="W7" s="32">
        <v>3.3</v>
      </c>
      <c r="X7" s="32">
        <v>3.27</v>
      </c>
      <c r="Y7" s="32">
        <v>3.25</v>
      </c>
      <c r="Z7" s="32">
        <v>3.23</v>
      </c>
      <c r="AA7" s="32">
        <v>3.21</v>
      </c>
      <c r="AB7" s="32">
        <v>3.19</v>
      </c>
      <c r="AC7" s="32">
        <v>3.17</v>
      </c>
      <c r="AD7" s="32">
        <v>3.15</v>
      </c>
      <c r="AE7" s="32">
        <v>3.12</v>
      </c>
      <c r="AF7" s="32">
        <v>3.1</v>
      </c>
      <c r="AG7" s="32">
        <v>3.08</v>
      </c>
      <c r="AH7" s="32">
        <v>3.06</v>
      </c>
      <c r="AI7" s="32">
        <v>3.04</v>
      </c>
      <c r="AJ7" s="32">
        <v>3.02</v>
      </c>
      <c r="AK7" s="19"/>
    </row>
    <row r="8" spans="1:37" ht="13.5" customHeight="1">
      <c r="A8" s="8" t="s">
        <v>185</v>
      </c>
      <c r="B8" s="18"/>
      <c r="C8" s="37" t="s">
        <v>109</v>
      </c>
      <c r="D8" s="32">
        <v>4.3</v>
      </c>
      <c r="E8" s="32">
        <v>4.2699999999999996</v>
      </c>
      <c r="F8" s="32">
        <v>4.24</v>
      </c>
      <c r="G8" s="32">
        <v>4.21</v>
      </c>
      <c r="H8" s="32">
        <v>4.18</v>
      </c>
      <c r="I8" s="32">
        <v>4.16</v>
      </c>
      <c r="J8" s="32">
        <v>4.13</v>
      </c>
      <c r="K8" s="32">
        <v>4.0999999999999996</v>
      </c>
      <c r="L8" s="32">
        <v>4.07</v>
      </c>
      <c r="M8" s="32">
        <v>4.05</v>
      </c>
      <c r="N8" s="32">
        <v>4.0199999999999996</v>
      </c>
      <c r="O8" s="32">
        <v>3.99</v>
      </c>
      <c r="P8" s="32">
        <v>3.87</v>
      </c>
      <c r="Q8" s="32">
        <v>3.75</v>
      </c>
      <c r="R8" s="32">
        <v>3.64</v>
      </c>
      <c r="S8" s="32">
        <v>3.53</v>
      </c>
      <c r="T8" s="32">
        <v>3.43</v>
      </c>
      <c r="U8" s="32">
        <v>3.41</v>
      </c>
      <c r="V8" s="32">
        <v>3.39</v>
      </c>
      <c r="W8" s="32">
        <v>3.36</v>
      </c>
      <c r="X8" s="32">
        <v>3.34</v>
      </c>
      <c r="Y8" s="32">
        <v>3.32</v>
      </c>
      <c r="Z8" s="32">
        <v>3.29</v>
      </c>
      <c r="AA8" s="32">
        <v>3.27</v>
      </c>
      <c r="AB8" s="32">
        <v>3.25</v>
      </c>
      <c r="AC8" s="32">
        <v>3.23</v>
      </c>
      <c r="AD8" s="32">
        <v>3.21</v>
      </c>
      <c r="AE8" s="32">
        <v>3.19</v>
      </c>
      <c r="AF8" s="32">
        <v>3.16</v>
      </c>
      <c r="AG8" s="32">
        <v>3.14</v>
      </c>
      <c r="AH8" s="32">
        <v>3.12</v>
      </c>
      <c r="AI8" s="32">
        <v>3.1</v>
      </c>
      <c r="AJ8" s="32">
        <v>3.08</v>
      </c>
      <c r="AK8" s="19"/>
    </row>
    <row r="9" spans="1:37" ht="13.5" customHeight="1">
      <c r="A9" s="8">
        <v>3</v>
      </c>
      <c r="B9" s="18"/>
      <c r="C9" s="37" t="s">
        <v>30</v>
      </c>
      <c r="D9" s="32">
        <v>2.85</v>
      </c>
      <c r="E9" s="32">
        <v>2.81</v>
      </c>
      <c r="F9" s="32">
        <v>2.76</v>
      </c>
      <c r="G9" s="32">
        <v>2.73</v>
      </c>
      <c r="H9" s="32">
        <v>2.71</v>
      </c>
      <c r="I9" s="32">
        <v>2.69</v>
      </c>
      <c r="J9" s="32">
        <v>2.67</v>
      </c>
      <c r="K9" s="32">
        <v>2.64</v>
      </c>
      <c r="L9" s="32">
        <v>2.62</v>
      </c>
      <c r="M9" s="32">
        <v>2.6</v>
      </c>
      <c r="N9" s="32">
        <v>2.58</v>
      </c>
      <c r="O9" s="32">
        <v>2.56</v>
      </c>
      <c r="P9" s="32">
        <v>2.5299999999999998</v>
      </c>
      <c r="Q9" s="32">
        <v>2.5099999999999998</v>
      </c>
      <c r="R9" s="32">
        <v>2.4900000000000002</v>
      </c>
      <c r="S9" s="32">
        <v>2.48</v>
      </c>
      <c r="T9" s="32">
        <v>2.46</v>
      </c>
      <c r="U9" s="32">
        <v>2.42</v>
      </c>
      <c r="V9" s="32">
        <v>2.37</v>
      </c>
      <c r="W9" s="32">
        <v>2.35</v>
      </c>
      <c r="X9" s="32">
        <v>2.33</v>
      </c>
      <c r="Y9" s="32">
        <v>2.31</v>
      </c>
      <c r="Z9" s="32">
        <v>2.29</v>
      </c>
      <c r="AA9" s="32">
        <v>2.27</v>
      </c>
      <c r="AB9" s="32">
        <v>2.2599999999999998</v>
      </c>
      <c r="AC9" s="32">
        <v>2.2400000000000002</v>
      </c>
      <c r="AD9" s="32">
        <v>2.2200000000000002</v>
      </c>
      <c r="AE9" s="32">
        <v>2.1800000000000002</v>
      </c>
      <c r="AF9" s="32">
        <v>2.14</v>
      </c>
      <c r="AG9" s="32">
        <v>2.13</v>
      </c>
      <c r="AH9" s="32">
        <v>2.11</v>
      </c>
      <c r="AI9" s="32">
        <v>2.09</v>
      </c>
      <c r="AJ9" s="32">
        <v>2.0699999999999998</v>
      </c>
      <c r="AK9" s="19"/>
    </row>
    <row r="10" spans="1:37" ht="13.5" customHeight="1">
      <c r="A10" s="8" t="s">
        <v>184</v>
      </c>
      <c r="B10" s="18"/>
      <c r="C10" s="37" t="s">
        <v>31</v>
      </c>
      <c r="D10" s="32">
        <v>0.75</v>
      </c>
      <c r="E10" s="32">
        <v>0.72</v>
      </c>
      <c r="F10" s="32">
        <v>0.72</v>
      </c>
      <c r="G10" s="32">
        <v>0.71</v>
      </c>
      <c r="H10" s="32">
        <v>0.71</v>
      </c>
      <c r="I10" s="32">
        <v>0.71</v>
      </c>
      <c r="J10" s="32">
        <v>0.71</v>
      </c>
      <c r="K10" s="32">
        <v>0.71</v>
      </c>
      <c r="L10" s="32">
        <v>0.7</v>
      </c>
      <c r="M10" s="32">
        <v>0.7</v>
      </c>
      <c r="N10" s="32">
        <v>0.7</v>
      </c>
      <c r="O10" s="32">
        <v>0.7</v>
      </c>
      <c r="P10" s="32">
        <v>0.68</v>
      </c>
      <c r="Q10" s="32">
        <v>0.68</v>
      </c>
      <c r="R10" s="32">
        <v>0.68</v>
      </c>
      <c r="S10" s="32">
        <v>0.68</v>
      </c>
      <c r="T10" s="32">
        <v>0.67</v>
      </c>
      <c r="U10" s="32">
        <v>0.65</v>
      </c>
      <c r="V10" s="32">
        <v>0.64</v>
      </c>
      <c r="W10" s="32">
        <v>0.64</v>
      </c>
      <c r="X10" s="32">
        <v>0.64</v>
      </c>
      <c r="Y10" s="32">
        <v>0.64</v>
      </c>
      <c r="Z10" s="32">
        <v>0.64</v>
      </c>
      <c r="AA10" s="32">
        <v>0.63</v>
      </c>
      <c r="AB10" s="32">
        <v>0.63</v>
      </c>
      <c r="AC10" s="32">
        <v>0.63</v>
      </c>
      <c r="AD10" s="32">
        <v>0.63</v>
      </c>
      <c r="AE10" s="32">
        <v>0.61</v>
      </c>
      <c r="AF10" s="32">
        <v>0.6</v>
      </c>
      <c r="AG10" s="32">
        <v>0.6</v>
      </c>
      <c r="AH10" s="32">
        <v>0.6</v>
      </c>
      <c r="AI10" s="32">
        <v>0.6</v>
      </c>
      <c r="AJ10" s="32">
        <v>0.59</v>
      </c>
      <c r="AK10" s="19"/>
    </row>
    <row r="11" spans="1:37" ht="13.5" customHeight="1">
      <c r="A11" s="8" t="s">
        <v>185</v>
      </c>
      <c r="B11" s="18"/>
      <c r="C11" s="37" t="s">
        <v>110</v>
      </c>
      <c r="D11" s="32">
        <v>5.95</v>
      </c>
      <c r="E11" s="32">
        <v>5.91</v>
      </c>
      <c r="F11" s="32">
        <v>5.87</v>
      </c>
      <c r="G11" s="32">
        <v>5.83</v>
      </c>
      <c r="H11" s="32">
        <v>5.79</v>
      </c>
      <c r="I11" s="32">
        <v>5.75</v>
      </c>
      <c r="J11" s="32">
        <v>5.71</v>
      </c>
      <c r="K11" s="32">
        <v>5.67</v>
      </c>
      <c r="L11" s="32">
        <v>5.64</v>
      </c>
      <c r="M11" s="32">
        <v>5.6</v>
      </c>
      <c r="N11" s="32">
        <v>5.56</v>
      </c>
      <c r="O11" s="32">
        <v>5.53</v>
      </c>
      <c r="P11" s="32">
        <v>5.35</v>
      </c>
      <c r="Q11" s="32">
        <v>5.19</v>
      </c>
      <c r="R11" s="32">
        <v>5.03</v>
      </c>
      <c r="S11" s="32">
        <v>4.8899999999999997</v>
      </c>
      <c r="T11" s="32">
        <v>4.75</v>
      </c>
      <c r="U11" s="32">
        <v>4.72</v>
      </c>
      <c r="V11" s="32">
        <v>4.68</v>
      </c>
      <c r="W11" s="32">
        <v>4.6500000000000004</v>
      </c>
      <c r="X11" s="32">
        <v>4.62</v>
      </c>
      <c r="Y11" s="32">
        <v>4.59</v>
      </c>
      <c r="Z11" s="32">
        <v>4.5599999999999996</v>
      </c>
      <c r="AA11" s="32">
        <v>4.53</v>
      </c>
      <c r="AB11" s="32">
        <v>4.5</v>
      </c>
      <c r="AC11" s="32">
        <v>4.47</v>
      </c>
      <c r="AD11" s="32">
        <v>4.4400000000000004</v>
      </c>
      <c r="AE11" s="32">
        <v>4.41</v>
      </c>
      <c r="AF11" s="32">
        <v>4.38</v>
      </c>
      <c r="AG11" s="32">
        <v>4.3499999999999996</v>
      </c>
      <c r="AH11" s="32">
        <v>4.32</v>
      </c>
      <c r="AI11" s="32">
        <v>4.29</v>
      </c>
      <c r="AJ11" s="32">
        <v>4.26</v>
      </c>
      <c r="AK11" s="19"/>
    </row>
    <row r="12" spans="1:37" ht="13.5" customHeight="1">
      <c r="A12" s="8" t="s">
        <v>184</v>
      </c>
      <c r="B12" s="18"/>
      <c r="C12" s="37" t="s">
        <v>34</v>
      </c>
      <c r="D12" s="32">
        <v>4.3899999999999997</v>
      </c>
      <c r="E12" s="32">
        <v>4.3600000000000003</v>
      </c>
      <c r="F12" s="32">
        <v>4.33</v>
      </c>
      <c r="G12" s="32">
        <v>4.3</v>
      </c>
      <c r="H12" s="32">
        <v>4.2699999999999996</v>
      </c>
      <c r="I12" s="32">
        <v>4.24</v>
      </c>
      <c r="J12" s="32">
        <v>4.22</v>
      </c>
      <c r="K12" s="32">
        <v>4.1900000000000004</v>
      </c>
      <c r="L12" s="32">
        <v>4.16</v>
      </c>
      <c r="M12" s="32">
        <v>4.13</v>
      </c>
      <c r="N12" s="32">
        <v>4.1100000000000003</v>
      </c>
      <c r="O12" s="32">
        <v>4.08</v>
      </c>
      <c r="P12" s="32">
        <v>3.95</v>
      </c>
      <c r="Q12" s="32">
        <v>3.83</v>
      </c>
      <c r="R12" s="32">
        <v>3.71</v>
      </c>
      <c r="S12" s="32">
        <v>3.61</v>
      </c>
      <c r="T12" s="32">
        <v>3.51</v>
      </c>
      <c r="U12" s="32">
        <v>3.48</v>
      </c>
      <c r="V12" s="32">
        <v>3.46</v>
      </c>
      <c r="W12" s="32">
        <v>3.43</v>
      </c>
      <c r="X12" s="32">
        <v>3.41</v>
      </c>
      <c r="Y12" s="32">
        <v>3.39</v>
      </c>
      <c r="Z12" s="32">
        <v>3.36</v>
      </c>
      <c r="AA12" s="32">
        <v>3.34</v>
      </c>
      <c r="AB12" s="32">
        <v>3.32</v>
      </c>
      <c r="AC12" s="32">
        <v>3.3</v>
      </c>
      <c r="AD12" s="32">
        <v>3.28</v>
      </c>
      <c r="AE12" s="32">
        <v>3.25</v>
      </c>
      <c r="AF12" s="32">
        <v>3.23</v>
      </c>
      <c r="AG12" s="32">
        <v>3.21</v>
      </c>
      <c r="AH12" s="32">
        <v>3.19</v>
      </c>
      <c r="AI12" s="32">
        <v>3.17</v>
      </c>
      <c r="AJ12" s="32">
        <v>3.14</v>
      </c>
      <c r="AK12" s="19"/>
    </row>
    <row r="13" spans="1:37" ht="13.5" customHeight="1">
      <c r="A13" s="8" t="s">
        <v>185</v>
      </c>
      <c r="B13" s="18"/>
      <c r="C13" s="37" t="s">
        <v>113</v>
      </c>
      <c r="D13" s="32">
        <v>4.4800000000000004</v>
      </c>
      <c r="E13" s="32">
        <v>4.45</v>
      </c>
      <c r="F13" s="32">
        <v>4.42</v>
      </c>
      <c r="G13" s="32">
        <v>4.3899999999999997</v>
      </c>
      <c r="H13" s="32">
        <v>4.3600000000000003</v>
      </c>
      <c r="I13" s="32">
        <v>4.33</v>
      </c>
      <c r="J13" s="32">
        <v>4.3</v>
      </c>
      <c r="K13" s="32">
        <v>4.2699999999999996</v>
      </c>
      <c r="L13" s="32">
        <v>4.24</v>
      </c>
      <c r="M13" s="32">
        <v>4.22</v>
      </c>
      <c r="N13" s="32">
        <v>4.1900000000000004</v>
      </c>
      <c r="O13" s="32">
        <v>4.16</v>
      </c>
      <c r="P13" s="32">
        <v>4.03</v>
      </c>
      <c r="Q13" s="32">
        <v>3.91</v>
      </c>
      <c r="R13" s="32">
        <v>3.79</v>
      </c>
      <c r="S13" s="32">
        <v>3.68</v>
      </c>
      <c r="T13" s="32">
        <v>3.58</v>
      </c>
      <c r="U13" s="32">
        <v>3.55</v>
      </c>
      <c r="V13" s="32">
        <v>3.53</v>
      </c>
      <c r="W13" s="32">
        <v>3.5</v>
      </c>
      <c r="X13" s="32">
        <v>3.48</v>
      </c>
      <c r="Y13" s="32">
        <v>3.46</v>
      </c>
      <c r="Z13" s="32">
        <v>3.43</v>
      </c>
      <c r="AA13" s="32">
        <v>3.41</v>
      </c>
      <c r="AB13" s="32">
        <v>3.39</v>
      </c>
      <c r="AC13" s="32">
        <v>3.36</v>
      </c>
      <c r="AD13" s="32">
        <v>3.34</v>
      </c>
      <c r="AE13" s="32">
        <v>3.32</v>
      </c>
      <c r="AF13" s="32">
        <v>3.3</v>
      </c>
      <c r="AG13" s="32">
        <v>3.27</v>
      </c>
      <c r="AH13" s="32">
        <v>3.25</v>
      </c>
      <c r="AI13" s="32">
        <v>3.23</v>
      </c>
      <c r="AJ13" s="32">
        <v>3.21</v>
      </c>
      <c r="AK13" s="19"/>
    </row>
    <row r="14" spans="1:37" ht="13.5" customHeight="1">
      <c r="A14" s="8">
        <v>3</v>
      </c>
      <c r="B14" s="18"/>
      <c r="C14" s="37" t="s">
        <v>36</v>
      </c>
      <c r="D14" s="32">
        <v>11.99</v>
      </c>
      <c r="E14" s="32">
        <v>11.99</v>
      </c>
      <c r="F14" s="32">
        <v>11.99</v>
      </c>
      <c r="G14" s="32">
        <v>11.79</v>
      </c>
      <c r="H14" s="32">
        <v>11.6</v>
      </c>
      <c r="I14" s="32">
        <v>11.4</v>
      </c>
      <c r="J14" s="32">
        <v>11.21</v>
      </c>
      <c r="K14" s="32">
        <v>11.01</v>
      </c>
      <c r="L14" s="32">
        <v>10.83</v>
      </c>
      <c r="M14" s="32">
        <v>10.65</v>
      </c>
      <c r="N14" s="32">
        <v>10.47</v>
      </c>
      <c r="O14" s="32">
        <v>10.29</v>
      </c>
      <c r="P14" s="32">
        <v>10.11</v>
      </c>
      <c r="Q14" s="32">
        <v>9.9499999999999993</v>
      </c>
      <c r="R14" s="32">
        <v>9.7799999999999994</v>
      </c>
      <c r="S14" s="32">
        <v>9.6199999999999992</v>
      </c>
      <c r="T14" s="32">
        <v>9.4499999999999993</v>
      </c>
      <c r="U14" s="32">
        <v>9.2899999999999991</v>
      </c>
      <c r="V14" s="32">
        <v>9.1300000000000008</v>
      </c>
      <c r="W14" s="32">
        <v>8.98</v>
      </c>
      <c r="X14" s="32">
        <v>8.83</v>
      </c>
      <c r="Y14" s="32">
        <v>8.68</v>
      </c>
      <c r="Z14" s="32">
        <v>8.5299999999999994</v>
      </c>
      <c r="AA14" s="32">
        <v>8.39</v>
      </c>
      <c r="AB14" s="32">
        <v>8.25</v>
      </c>
      <c r="AC14" s="32">
        <v>8.11</v>
      </c>
      <c r="AD14" s="32">
        <v>7.97</v>
      </c>
      <c r="AE14" s="32">
        <v>7.83</v>
      </c>
      <c r="AF14" s="32">
        <v>7.7</v>
      </c>
      <c r="AG14" s="32">
        <v>7.58</v>
      </c>
      <c r="AH14" s="32">
        <v>7.45</v>
      </c>
      <c r="AI14" s="32">
        <v>7.32</v>
      </c>
      <c r="AJ14" s="32">
        <v>7.19</v>
      </c>
      <c r="AK14" s="19"/>
    </row>
    <row r="15" spans="1:37" ht="13.5" customHeight="1">
      <c r="A15" s="8" t="s">
        <v>184</v>
      </c>
      <c r="B15" s="18"/>
      <c r="C15" s="37" t="s">
        <v>37</v>
      </c>
      <c r="D15" s="32">
        <v>0.75</v>
      </c>
      <c r="E15" s="32">
        <v>0.72</v>
      </c>
      <c r="F15" s="32">
        <v>0.72</v>
      </c>
      <c r="G15" s="32">
        <v>0.71</v>
      </c>
      <c r="H15" s="32">
        <v>0.71</v>
      </c>
      <c r="I15" s="32">
        <v>0.71</v>
      </c>
      <c r="J15" s="32">
        <v>0.71</v>
      </c>
      <c r="K15" s="32">
        <v>0.71</v>
      </c>
      <c r="L15" s="32">
        <v>0.7</v>
      </c>
      <c r="M15" s="32">
        <v>0.7</v>
      </c>
      <c r="N15" s="32">
        <v>0.7</v>
      </c>
      <c r="O15" s="32">
        <v>0.7</v>
      </c>
      <c r="P15" s="32">
        <v>0.68</v>
      </c>
      <c r="Q15" s="32">
        <v>0.68</v>
      </c>
      <c r="R15" s="32">
        <v>0.68</v>
      </c>
      <c r="S15" s="32">
        <v>0.68</v>
      </c>
      <c r="T15" s="32">
        <v>0.67</v>
      </c>
      <c r="U15" s="32">
        <v>0.65</v>
      </c>
      <c r="V15" s="32">
        <v>0.64</v>
      </c>
      <c r="W15" s="32">
        <v>0.64</v>
      </c>
      <c r="X15" s="32">
        <v>0.64</v>
      </c>
      <c r="Y15" s="32">
        <v>0.64</v>
      </c>
      <c r="Z15" s="32">
        <v>0.64</v>
      </c>
      <c r="AA15" s="32">
        <v>0.63</v>
      </c>
      <c r="AB15" s="32">
        <v>0.63</v>
      </c>
      <c r="AC15" s="32">
        <v>0.63</v>
      </c>
      <c r="AD15" s="32">
        <v>0.63</v>
      </c>
      <c r="AE15" s="32">
        <v>0.61</v>
      </c>
      <c r="AF15" s="32">
        <v>0.6</v>
      </c>
      <c r="AG15" s="32">
        <v>0.6</v>
      </c>
      <c r="AH15" s="32">
        <v>0.6</v>
      </c>
      <c r="AI15" s="32">
        <v>0.6</v>
      </c>
      <c r="AJ15" s="32">
        <v>0.59</v>
      </c>
      <c r="AK15" s="19"/>
    </row>
    <row r="16" spans="1:37" ht="13.5" customHeight="1">
      <c r="A16" s="8" t="s">
        <v>185</v>
      </c>
      <c r="B16" s="18"/>
      <c r="C16" s="37" t="s">
        <v>38</v>
      </c>
      <c r="D16" s="32">
        <v>6.2</v>
      </c>
      <c r="E16" s="32">
        <v>6.16</v>
      </c>
      <c r="F16" s="32">
        <v>6.11</v>
      </c>
      <c r="G16" s="32">
        <v>6.07</v>
      </c>
      <c r="H16" s="32">
        <v>6.03</v>
      </c>
      <c r="I16" s="32">
        <v>5.99</v>
      </c>
      <c r="J16" s="32">
        <v>5.95</v>
      </c>
      <c r="K16" s="32">
        <v>5.91</v>
      </c>
      <c r="L16" s="32">
        <v>5.87</v>
      </c>
      <c r="M16" s="32">
        <v>5.83</v>
      </c>
      <c r="N16" s="32">
        <v>5.79</v>
      </c>
      <c r="O16" s="32">
        <v>5.76</v>
      </c>
      <c r="P16" s="32">
        <v>5.57</v>
      </c>
      <c r="Q16" s="32">
        <v>5.4</v>
      </c>
      <c r="R16" s="32">
        <v>5.24</v>
      </c>
      <c r="S16" s="32">
        <v>5.09</v>
      </c>
      <c r="T16" s="32">
        <v>4.95</v>
      </c>
      <c r="U16" s="32">
        <v>4.91</v>
      </c>
      <c r="V16" s="32">
        <v>4.88</v>
      </c>
      <c r="W16" s="32">
        <v>4.8499999999999996</v>
      </c>
      <c r="X16" s="32">
        <v>4.8099999999999996</v>
      </c>
      <c r="Y16" s="32">
        <v>4.78</v>
      </c>
      <c r="Z16" s="32">
        <v>4.75</v>
      </c>
      <c r="AA16" s="32">
        <v>4.72</v>
      </c>
      <c r="AB16" s="32">
        <v>4.6900000000000004</v>
      </c>
      <c r="AC16" s="32">
        <v>4.6500000000000004</v>
      </c>
      <c r="AD16" s="32">
        <v>4.62</v>
      </c>
      <c r="AE16" s="32">
        <v>4.59</v>
      </c>
      <c r="AF16" s="32">
        <v>4.5599999999999996</v>
      </c>
      <c r="AG16" s="32">
        <v>4.53</v>
      </c>
      <c r="AH16" s="32">
        <v>4.5</v>
      </c>
      <c r="AI16" s="32">
        <v>4.47</v>
      </c>
      <c r="AJ16" s="32">
        <v>4.4400000000000004</v>
      </c>
      <c r="AK16" s="19"/>
    </row>
    <row r="17" spans="1:37" ht="13.5" customHeight="1">
      <c r="A17" s="8" t="s">
        <v>184</v>
      </c>
      <c r="B17" s="18"/>
      <c r="C17" s="37" t="s">
        <v>114</v>
      </c>
      <c r="D17" s="32">
        <v>2.4</v>
      </c>
      <c r="E17" s="32">
        <v>2.39</v>
      </c>
      <c r="F17" s="32">
        <v>2.37</v>
      </c>
      <c r="G17" s="32">
        <v>2.35</v>
      </c>
      <c r="H17" s="32">
        <v>2.34</v>
      </c>
      <c r="I17" s="32">
        <v>2.3199999999999998</v>
      </c>
      <c r="J17" s="32">
        <v>2.31</v>
      </c>
      <c r="K17" s="32">
        <v>2.29</v>
      </c>
      <c r="L17" s="32">
        <v>2.2799999999999998</v>
      </c>
      <c r="M17" s="32">
        <v>2.2599999999999998</v>
      </c>
      <c r="N17" s="32">
        <v>2.25</v>
      </c>
      <c r="O17" s="32">
        <v>2.23</v>
      </c>
      <c r="P17" s="32">
        <v>2.16</v>
      </c>
      <c r="Q17" s="32">
        <v>2.09</v>
      </c>
      <c r="R17" s="32">
        <v>2.0299999999999998</v>
      </c>
      <c r="S17" s="32">
        <v>1.97</v>
      </c>
      <c r="T17" s="32">
        <v>1.92</v>
      </c>
      <c r="U17" s="32">
        <v>1.9</v>
      </c>
      <c r="V17" s="32">
        <v>1.89</v>
      </c>
      <c r="W17" s="32">
        <v>1.88</v>
      </c>
      <c r="X17" s="32">
        <v>1.87</v>
      </c>
      <c r="Y17" s="32">
        <v>1.85</v>
      </c>
      <c r="Z17" s="32">
        <v>1.84</v>
      </c>
      <c r="AA17" s="32">
        <v>1.83</v>
      </c>
      <c r="AB17" s="32">
        <v>1.82</v>
      </c>
      <c r="AC17" s="32">
        <v>1.8</v>
      </c>
      <c r="AD17" s="32">
        <v>1.79</v>
      </c>
      <c r="AE17" s="32">
        <v>1.78</v>
      </c>
      <c r="AF17" s="32">
        <v>1.77</v>
      </c>
      <c r="AG17" s="32">
        <v>1.76</v>
      </c>
      <c r="AH17" s="32">
        <v>1.74</v>
      </c>
      <c r="AI17" s="32">
        <v>1.73</v>
      </c>
      <c r="AJ17" s="32">
        <v>1.72</v>
      </c>
      <c r="AK17" s="19"/>
    </row>
    <row r="18" spans="1:37" ht="13.5" customHeight="1">
      <c r="A18" s="8" t="s">
        <v>185</v>
      </c>
      <c r="B18" s="18"/>
      <c r="C18" s="37" t="s">
        <v>117</v>
      </c>
      <c r="D18" s="32">
        <v>2.46</v>
      </c>
      <c r="E18" s="32">
        <v>2.44</v>
      </c>
      <c r="F18" s="32">
        <v>2.42</v>
      </c>
      <c r="G18" s="32">
        <v>2.41</v>
      </c>
      <c r="H18" s="32">
        <v>2.39</v>
      </c>
      <c r="I18" s="32">
        <v>2.38</v>
      </c>
      <c r="J18" s="32">
        <v>2.36</v>
      </c>
      <c r="K18" s="32">
        <v>2.34</v>
      </c>
      <c r="L18" s="32">
        <v>2.33</v>
      </c>
      <c r="M18" s="32">
        <v>2.31</v>
      </c>
      <c r="N18" s="32">
        <v>2.2999999999999998</v>
      </c>
      <c r="O18" s="32">
        <v>2.2799999999999998</v>
      </c>
      <c r="P18" s="32">
        <v>2.21</v>
      </c>
      <c r="Q18" s="32">
        <v>2.14</v>
      </c>
      <c r="R18" s="32">
        <v>2.08</v>
      </c>
      <c r="S18" s="32">
        <v>2.02</v>
      </c>
      <c r="T18" s="32">
        <v>1.96</v>
      </c>
      <c r="U18" s="32">
        <v>1.95</v>
      </c>
      <c r="V18" s="32">
        <v>1.93</v>
      </c>
      <c r="W18" s="32">
        <v>1.92</v>
      </c>
      <c r="X18" s="32">
        <v>1.91</v>
      </c>
      <c r="Y18" s="32">
        <v>1.9</v>
      </c>
      <c r="Z18" s="32">
        <v>1.88</v>
      </c>
      <c r="AA18" s="32">
        <v>1.87</v>
      </c>
      <c r="AB18" s="32">
        <v>1.86</v>
      </c>
      <c r="AC18" s="32">
        <v>1.85</v>
      </c>
      <c r="AD18" s="32">
        <v>1.83</v>
      </c>
      <c r="AE18" s="32">
        <v>1.82</v>
      </c>
      <c r="AF18" s="32">
        <v>1.81</v>
      </c>
      <c r="AG18" s="32">
        <v>1.8</v>
      </c>
      <c r="AH18" s="32">
        <v>1.78</v>
      </c>
      <c r="AI18" s="32">
        <v>1.77</v>
      </c>
      <c r="AJ18" s="32">
        <v>1.76</v>
      </c>
      <c r="AK18" s="19"/>
    </row>
    <row r="19" spans="1:37" ht="13.5" customHeight="1">
      <c r="A19" s="8" t="s">
        <v>185</v>
      </c>
      <c r="B19" s="18"/>
      <c r="C19" s="37" t="s">
        <v>42</v>
      </c>
      <c r="D19" s="32">
        <v>3.32</v>
      </c>
      <c r="E19" s="32">
        <v>3.29</v>
      </c>
      <c r="F19" s="32">
        <v>3.27</v>
      </c>
      <c r="G19" s="32">
        <v>3.25</v>
      </c>
      <c r="H19" s="32">
        <v>3.23</v>
      </c>
      <c r="I19" s="32">
        <v>3.2</v>
      </c>
      <c r="J19" s="32">
        <v>3.18</v>
      </c>
      <c r="K19" s="32">
        <v>3.16</v>
      </c>
      <c r="L19" s="32">
        <v>3.14</v>
      </c>
      <c r="M19" s="32">
        <v>3.12</v>
      </c>
      <c r="N19" s="32">
        <v>3.1</v>
      </c>
      <c r="O19" s="32">
        <v>3.08</v>
      </c>
      <c r="P19" s="32">
        <v>2.98</v>
      </c>
      <c r="Q19" s="32">
        <v>2.89</v>
      </c>
      <c r="R19" s="32">
        <v>2.8</v>
      </c>
      <c r="S19" s="32">
        <v>2.72</v>
      </c>
      <c r="T19" s="32">
        <v>2.65</v>
      </c>
      <c r="U19" s="32">
        <v>2.63</v>
      </c>
      <c r="V19" s="32">
        <v>2.61</v>
      </c>
      <c r="W19" s="32">
        <v>2.59</v>
      </c>
      <c r="X19" s="32">
        <v>2.58</v>
      </c>
      <c r="Y19" s="32">
        <v>2.56</v>
      </c>
      <c r="Z19" s="32">
        <v>2.54</v>
      </c>
      <c r="AA19" s="32">
        <v>2.52</v>
      </c>
      <c r="AB19" s="32">
        <v>2.5099999999999998</v>
      </c>
      <c r="AC19" s="32">
        <v>2.4900000000000002</v>
      </c>
      <c r="AD19" s="32">
        <v>2.4700000000000002</v>
      </c>
      <c r="AE19" s="32">
        <v>2.46</v>
      </c>
      <c r="AF19" s="32">
        <v>2.44</v>
      </c>
      <c r="AG19" s="32">
        <v>2.42</v>
      </c>
      <c r="AH19" s="32">
        <v>2.41</v>
      </c>
      <c r="AI19" s="32">
        <v>2.39</v>
      </c>
      <c r="AJ19" s="32">
        <v>2.37</v>
      </c>
      <c r="AK19" s="19"/>
    </row>
    <row r="20" spans="1:37" ht="13.5" customHeight="1">
      <c r="A20" s="8" t="s">
        <v>185</v>
      </c>
      <c r="B20" s="18"/>
      <c r="C20" s="37" t="s">
        <v>43</v>
      </c>
      <c r="D20" s="32">
        <v>0.66</v>
      </c>
      <c r="E20" s="32">
        <v>0.64</v>
      </c>
      <c r="F20" s="32">
        <v>0.63</v>
      </c>
      <c r="G20" s="32">
        <v>0.63</v>
      </c>
      <c r="H20" s="32">
        <v>0.63</v>
      </c>
      <c r="I20" s="32">
        <v>0.63</v>
      </c>
      <c r="J20" s="32">
        <v>0.63</v>
      </c>
      <c r="K20" s="32">
        <v>0.62</v>
      </c>
      <c r="L20" s="32">
        <v>0.62</v>
      </c>
      <c r="M20" s="32">
        <v>0.62</v>
      </c>
      <c r="N20" s="32">
        <v>0.62</v>
      </c>
      <c r="O20" s="32">
        <v>0.62</v>
      </c>
      <c r="P20" s="32">
        <v>0.61</v>
      </c>
      <c r="Q20" s="32">
        <v>0.6</v>
      </c>
      <c r="R20" s="32">
        <v>0.6</v>
      </c>
      <c r="S20" s="32">
        <v>0.6</v>
      </c>
      <c r="T20" s="32">
        <v>0.6</v>
      </c>
      <c r="U20" s="32">
        <v>0.56999999999999995</v>
      </c>
      <c r="V20" s="32">
        <v>0.56999999999999995</v>
      </c>
      <c r="W20" s="32">
        <v>0.56999999999999995</v>
      </c>
      <c r="X20" s="32">
        <v>0.56999999999999995</v>
      </c>
      <c r="Y20" s="32">
        <v>0.56000000000000005</v>
      </c>
      <c r="Z20" s="32">
        <v>0.56000000000000005</v>
      </c>
      <c r="AA20" s="32">
        <v>0.56000000000000005</v>
      </c>
      <c r="AB20" s="32">
        <v>0.56000000000000005</v>
      </c>
      <c r="AC20" s="32">
        <v>0.56000000000000005</v>
      </c>
      <c r="AD20" s="32">
        <v>0.56000000000000005</v>
      </c>
      <c r="AE20" s="32">
        <v>0.54</v>
      </c>
      <c r="AF20" s="32">
        <v>0.53</v>
      </c>
      <c r="AG20" s="32">
        <v>0.53</v>
      </c>
      <c r="AH20" s="32">
        <v>0.53</v>
      </c>
      <c r="AI20" s="32">
        <v>0.53</v>
      </c>
      <c r="AJ20" s="32">
        <v>0.53</v>
      </c>
      <c r="AK20" s="19"/>
    </row>
    <row r="21" spans="1:37" ht="13.5" customHeight="1">
      <c r="A21" s="8" t="s">
        <v>184</v>
      </c>
      <c r="B21" s="18"/>
      <c r="C21" s="37" t="s">
        <v>44</v>
      </c>
      <c r="D21" s="32">
        <v>3.39</v>
      </c>
      <c r="E21" s="32">
        <v>3.37</v>
      </c>
      <c r="F21" s="32">
        <v>3.35</v>
      </c>
      <c r="G21" s="32">
        <v>3.32</v>
      </c>
      <c r="H21" s="32">
        <v>3.3</v>
      </c>
      <c r="I21" s="32">
        <v>3.28</v>
      </c>
      <c r="J21" s="32">
        <v>3.26</v>
      </c>
      <c r="K21" s="32">
        <v>3.23</v>
      </c>
      <c r="L21" s="32">
        <v>3.21</v>
      </c>
      <c r="M21" s="32">
        <v>3.19</v>
      </c>
      <c r="N21" s="32">
        <v>3.17</v>
      </c>
      <c r="O21" s="32">
        <v>3.15</v>
      </c>
      <c r="P21" s="32">
        <v>3.05</v>
      </c>
      <c r="Q21" s="32">
        <v>2.96</v>
      </c>
      <c r="R21" s="32">
        <v>2.87</v>
      </c>
      <c r="S21" s="32">
        <v>2.79</v>
      </c>
      <c r="T21" s="32">
        <v>2.71</v>
      </c>
      <c r="U21" s="32">
        <v>2.69</v>
      </c>
      <c r="V21" s="32">
        <v>2.67</v>
      </c>
      <c r="W21" s="32">
        <v>2.65</v>
      </c>
      <c r="X21" s="32">
        <v>2.63</v>
      </c>
      <c r="Y21" s="32">
        <v>2.62</v>
      </c>
      <c r="Z21" s="32">
        <v>2.6</v>
      </c>
      <c r="AA21" s="32">
        <v>2.58</v>
      </c>
      <c r="AB21" s="32">
        <v>2.56</v>
      </c>
      <c r="AC21" s="32">
        <v>2.5499999999999998</v>
      </c>
      <c r="AD21" s="32">
        <v>2.5299999999999998</v>
      </c>
      <c r="AE21" s="32">
        <v>2.5099999999999998</v>
      </c>
      <c r="AF21" s="32">
        <v>2.5</v>
      </c>
      <c r="AG21" s="32">
        <v>2.48</v>
      </c>
      <c r="AH21" s="32">
        <v>2.46</v>
      </c>
      <c r="AI21" s="32">
        <v>2.44</v>
      </c>
      <c r="AJ21" s="32">
        <v>2.4300000000000002</v>
      </c>
      <c r="AK21" s="19"/>
    </row>
    <row r="22" spans="1:37" ht="13.5" customHeight="1">
      <c r="A22" s="8" t="s">
        <v>185</v>
      </c>
      <c r="B22" s="18"/>
      <c r="C22" s="37" t="s">
        <v>45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19"/>
    </row>
    <row r="23" spans="1:37" ht="13.5" customHeight="1">
      <c r="A23" s="8"/>
      <c r="B23" s="18"/>
      <c r="C23" s="37" t="s">
        <v>46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19"/>
    </row>
    <row r="24" spans="1:37" ht="13.5" customHeight="1">
      <c r="A24" s="8"/>
      <c r="B24" s="18"/>
      <c r="C24" s="37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19"/>
    </row>
    <row r="25" spans="1:37" ht="13.5" customHeight="1">
      <c r="A25" s="8"/>
      <c r="B25" s="18"/>
      <c r="C25" s="36" t="s">
        <v>47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19"/>
    </row>
    <row r="26" spans="1:37" ht="13.5" customHeight="1">
      <c r="A26" s="8" t="s">
        <v>184</v>
      </c>
      <c r="B26" s="18"/>
      <c r="C26" s="37" t="s">
        <v>48</v>
      </c>
      <c r="D26" s="32">
        <v>1.35</v>
      </c>
      <c r="E26" s="32">
        <v>1.35</v>
      </c>
      <c r="F26" s="32">
        <v>1.35</v>
      </c>
      <c r="G26" s="32">
        <v>1.35</v>
      </c>
      <c r="H26" s="32">
        <v>1.34</v>
      </c>
      <c r="I26" s="32">
        <v>1.34</v>
      </c>
      <c r="J26" s="32">
        <v>1.34</v>
      </c>
      <c r="K26" s="32">
        <v>1.34</v>
      </c>
      <c r="L26" s="32">
        <v>1.33</v>
      </c>
      <c r="M26" s="32">
        <v>1.33</v>
      </c>
      <c r="N26" s="32">
        <v>1.33</v>
      </c>
      <c r="O26" s="32">
        <v>1.33</v>
      </c>
      <c r="P26" s="32">
        <v>1.32</v>
      </c>
      <c r="Q26" s="32">
        <v>1.31</v>
      </c>
      <c r="R26" s="32">
        <v>1.3</v>
      </c>
      <c r="S26" s="32">
        <v>1.29</v>
      </c>
      <c r="T26" s="32">
        <v>1.28</v>
      </c>
      <c r="U26" s="32">
        <v>1.28</v>
      </c>
      <c r="V26" s="32">
        <v>1.28</v>
      </c>
      <c r="W26" s="32">
        <v>1.28</v>
      </c>
      <c r="X26" s="32">
        <v>1.27</v>
      </c>
      <c r="Y26" s="32">
        <v>1.27</v>
      </c>
      <c r="Z26" s="32">
        <v>1.27</v>
      </c>
      <c r="AA26" s="32">
        <v>1.27</v>
      </c>
      <c r="AB26" s="32">
        <v>1.26</v>
      </c>
      <c r="AC26" s="32">
        <v>1.26</v>
      </c>
      <c r="AD26" s="32">
        <v>1.26</v>
      </c>
      <c r="AE26" s="32">
        <v>1.26</v>
      </c>
      <c r="AF26" s="32">
        <v>1.25</v>
      </c>
      <c r="AG26" s="32">
        <v>1.25</v>
      </c>
      <c r="AH26" s="32">
        <v>1.25</v>
      </c>
      <c r="AI26" s="32">
        <v>1.25</v>
      </c>
      <c r="AJ26" s="32">
        <v>1.24</v>
      </c>
      <c r="AK26" s="19"/>
    </row>
    <row r="27" spans="1:37" ht="13.5" customHeight="1">
      <c r="A27" s="31" t="s">
        <v>185</v>
      </c>
      <c r="B27" s="18"/>
      <c r="C27" s="37" t="s">
        <v>51</v>
      </c>
      <c r="D27" s="32">
        <v>0.64</v>
      </c>
      <c r="E27" s="32">
        <v>0.62</v>
      </c>
      <c r="F27" s="32">
        <v>0.61</v>
      </c>
      <c r="G27" s="32">
        <v>0.61</v>
      </c>
      <c r="H27" s="32">
        <v>0.61</v>
      </c>
      <c r="I27" s="32">
        <v>0.61</v>
      </c>
      <c r="J27" s="32">
        <v>0.6</v>
      </c>
      <c r="K27" s="32">
        <v>0.6</v>
      </c>
      <c r="L27" s="32">
        <v>0.6</v>
      </c>
      <c r="M27" s="32">
        <v>0.6</v>
      </c>
      <c r="N27" s="32">
        <v>0.6</v>
      </c>
      <c r="O27" s="32">
        <v>0.6</v>
      </c>
      <c r="P27" s="32">
        <v>0.57999999999999996</v>
      </c>
      <c r="Q27" s="32">
        <v>0.57999999999999996</v>
      </c>
      <c r="R27" s="32">
        <v>0.57999999999999996</v>
      </c>
      <c r="S27" s="32">
        <v>0.57999999999999996</v>
      </c>
      <c r="T27" s="32">
        <v>0.56999999999999995</v>
      </c>
      <c r="U27" s="32">
        <v>0.55000000000000004</v>
      </c>
      <c r="V27" s="32">
        <v>0.55000000000000004</v>
      </c>
      <c r="W27" s="32">
        <v>0.55000000000000004</v>
      </c>
      <c r="X27" s="32">
        <v>0.55000000000000004</v>
      </c>
      <c r="Y27" s="32">
        <v>0.55000000000000004</v>
      </c>
      <c r="Z27" s="32">
        <v>0.54</v>
      </c>
      <c r="AA27" s="32">
        <v>0.54</v>
      </c>
      <c r="AB27" s="32">
        <v>0.54</v>
      </c>
      <c r="AC27" s="32">
        <v>0.54</v>
      </c>
      <c r="AD27" s="32">
        <v>0.54</v>
      </c>
      <c r="AE27" s="32">
        <v>0.52</v>
      </c>
      <c r="AF27" s="32">
        <v>0.51</v>
      </c>
      <c r="AG27" s="32">
        <v>0.51</v>
      </c>
      <c r="AH27" s="32">
        <v>0.51</v>
      </c>
      <c r="AI27" s="32">
        <v>0.51</v>
      </c>
      <c r="AJ27" s="32">
        <v>0.51</v>
      </c>
      <c r="AK27" s="19"/>
    </row>
    <row r="28" spans="1:37" ht="13.5" customHeight="1">
      <c r="A28" s="30"/>
      <c r="B28" s="18"/>
      <c r="C28" s="37" t="s">
        <v>118</v>
      </c>
      <c r="D28" s="32">
        <v>2.4</v>
      </c>
      <c r="E28" s="32">
        <v>2.39</v>
      </c>
      <c r="F28" s="32">
        <v>2.37</v>
      </c>
      <c r="G28" s="32">
        <v>2.35</v>
      </c>
      <c r="H28" s="32">
        <v>2.34</v>
      </c>
      <c r="I28" s="32">
        <v>2.3199999999999998</v>
      </c>
      <c r="J28" s="32">
        <v>2.31</v>
      </c>
      <c r="K28" s="32">
        <v>2.29</v>
      </c>
      <c r="L28" s="32">
        <v>2.2799999999999998</v>
      </c>
      <c r="M28" s="32">
        <v>2.2599999999999998</v>
      </c>
      <c r="N28" s="32">
        <v>2.25</v>
      </c>
      <c r="O28" s="32">
        <v>2.23</v>
      </c>
      <c r="P28" s="32">
        <v>2.16</v>
      </c>
      <c r="Q28" s="32">
        <v>2.09</v>
      </c>
      <c r="R28" s="32">
        <v>2.0299999999999998</v>
      </c>
      <c r="S28" s="32">
        <v>1.97</v>
      </c>
      <c r="T28" s="32">
        <v>1.92</v>
      </c>
      <c r="U28" s="32">
        <v>1.9</v>
      </c>
      <c r="V28" s="32">
        <v>1.89</v>
      </c>
      <c r="W28" s="32">
        <v>1.88</v>
      </c>
      <c r="X28" s="32">
        <v>1.87</v>
      </c>
      <c r="Y28" s="32">
        <v>1.85</v>
      </c>
      <c r="Z28" s="32">
        <v>1.84</v>
      </c>
      <c r="AA28" s="32">
        <v>1.83</v>
      </c>
      <c r="AB28" s="32">
        <v>1.82</v>
      </c>
      <c r="AC28" s="32">
        <v>1.8</v>
      </c>
      <c r="AD28" s="32">
        <v>1.79</v>
      </c>
      <c r="AE28" s="32">
        <v>1.78</v>
      </c>
      <c r="AF28" s="32">
        <v>1.77</v>
      </c>
      <c r="AG28" s="32">
        <v>1.76</v>
      </c>
      <c r="AH28" s="32">
        <v>1.74</v>
      </c>
      <c r="AI28" s="32">
        <v>1.73</v>
      </c>
      <c r="AJ28" s="32">
        <v>1.72</v>
      </c>
      <c r="AK28" s="19"/>
    </row>
    <row r="29" spans="1:37" ht="13.5" customHeight="1">
      <c r="A29" s="8" t="s">
        <v>184</v>
      </c>
      <c r="B29" s="18"/>
      <c r="C29" s="37" t="s">
        <v>54</v>
      </c>
      <c r="D29" s="32">
        <v>3.32</v>
      </c>
      <c r="E29" s="32">
        <v>3.29</v>
      </c>
      <c r="F29" s="32">
        <v>3.27</v>
      </c>
      <c r="G29" s="32">
        <v>3.25</v>
      </c>
      <c r="H29" s="32">
        <v>3.23</v>
      </c>
      <c r="I29" s="32">
        <v>3.2</v>
      </c>
      <c r="J29" s="32">
        <v>3.18</v>
      </c>
      <c r="K29" s="32">
        <v>3.16</v>
      </c>
      <c r="L29" s="32">
        <v>3.14</v>
      </c>
      <c r="M29" s="32">
        <v>3.12</v>
      </c>
      <c r="N29" s="32">
        <v>3.1</v>
      </c>
      <c r="O29" s="32">
        <v>3.08</v>
      </c>
      <c r="P29" s="32">
        <v>2.98</v>
      </c>
      <c r="Q29" s="32">
        <v>2.89</v>
      </c>
      <c r="R29" s="32">
        <v>2.8</v>
      </c>
      <c r="S29" s="32">
        <v>2.72</v>
      </c>
      <c r="T29" s="32">
        <v>2.65</v>
      </c>
      <c r="U29" s="32">
        <v>2.63</v>
      </c>
      <c r="V29" s="32">
        <v>2.61</v>
      </c>
      <c r="W29" s="32">
        <v>2.59</v>
      </c>
      <c r="X29" s="32">
        <v>2.58</v>
      </c>
      <c r="Y29" s="32">
        <v>2.56</v>
      </c>
      <c r="Z29" s="32">
        <v>2.54</v>
      </c>
      <c r="AA29" s="32">
        <v>2.52</v>
      </c>
      <c r="AB29" s="32">
        <v>2.5099999999999998</v>
      </c>
      <c r="AC29" s="32">
        <v>2.4900000000000002</v>
      </c>
      <c r="AD29" s="32">
        <v>2.4700000000000002</v>
      </c>
      <c r="AE29" s="32">
        <v>2.46</v>
      </c>
      <c r="AF29" s="32">
        <v>2.44</v>
      </c>
      <c r="AG29" s="32">
        <v>2.42</v>
      </c>
      <c r="AH29" s="32">
        <v>2.41</v>
      </c>
      <c r="AI29" s="32">
        <v>2.39</v>
      </c>
      <c r="AJ29" s="32">
        <v>2.37</v>
      </c>
      <c r="AK29" s="19"/>
    </row>
    <row r="30" spans="1:37" ht="13.5" customHeight="1">
      <c r="A30" s="31" t="s">
        <v>185</v>
      </c>
      <c r="B30" s="18"/>
      <c r="C30" s="37" t="s">
        <v>57</v>
      </c>
      <c r="D30" s="32">
        <v>0.66</v>
      </c>
      <c r="E30" s="32">
        <v>0.64</v>
      </c>
      <c r="F30" s="32">
        <v>0.63</v>
      </c>
      <c r="G30" s="32">
        <v>0.63</v>
      </c>
      <c r="H30" s="32">
        <v>0.63</v>
      </c>
      <c r="I30" s="32">
        <v>0.63</v>
      </c>
      <c r="J30" s="32">
        <v>0.63</v>
      </c>
      <c r="K30" s="32">
        <v>0.62</v>
      </c>
      <c r="L30" s="32">
        <v>0.62</v>
      </c>
      <c r="M30" s="32">
        <v>0.62</v>
      </c>
      <c r="N30" s="32">
        <v>0.62</v>
      </c>
      <c r="O30" s="32">
        <v>0.62</v>
      </c>
      <c r="P30" s="32">
        <v>0.61</v>
      </c>
      <c r="Q30" s="32">
        <v>0.6</v>
      </c>
      <c r="R30" s="32">
        <v>0.6</v>
      </c>
      <c r="S30" s="32">
        <v>0.6</v>
      </c>
      <c r="T30" s="32">
        <v>0.6</v>
      </c>
      <c r="U30" s="32">
        <v>0.56999999999999995</v>
      </c>
      <c r="V30" s="32">
        <v>0.56999999999999995</v>
      </c>
      <c r="W30" s="32">
        <v>0.56999999999999995</v>
      </c>
      <c r="X30" s="32">
        <v>0.56999999999999995</v>
      </c>
      <c r="Y30" s="32">
        <v>0.56000000000000005</v>
      </c>
      <c r="Z30" s="32">
        <v>0.56000000000000005</v>
      </c>
      <c r="AA30" s="32">
        <v>0.56000000000000005</v>
      </c>
      <c r="AB30" s="32">
        <v>0.56000000000000005</v>
      </c>
      <c r="AC30" s="32">
        <v>0.56000000000000005</v>
      </c>
      <c r="AD30" s="32">
        <v>0.56000000000000005</v>
      </c>
      <c r="AE30" s="32">
        <v>0.54</v>
      </c>
      <c r="AF30" s="32">
        <v>0.53</v>
      </c>
      <c r="AG30" s="32">
        <v>0.53</v>
      </c>
      <c r="AH30" s="32">
        <v>0.53</v>
      </c>
      <c r="AI30" s="32">
        <v>0.53</v>
      </c>
      <c r="AJ30" s="32">
        <v>0.53</v>
      </c>
      <c r="AK30" s="19"/>
    </row>
    <row r="31" spans="1:37" ht="13.5" customHeight="1">
      <c r="A31" s="30"/>
      <c r="B31" s="18"/>
      <c r="C31" s="37" t="s">
        <v>121</v>
      </c>
      <c r="D31" s="32">
        <v>2.93</v>
      </c>
      <c r="E31" s="32">
        <v>2.91</v>
      </c>
      <c r="F31" s="32">
        <v>2.89</v>
      </c>
      <c r="G31" s="32">
        <v>2.87</v>
      </c>
      <c r="H31" s="32">
        <v>2.85</v>
      </c>
      <c r="I31" s="32">
        <v>2.83</v>
      </c>
      <c r="J31" s="32">
        <v>2.81</v>
      </c>
      <c r="K31" s="32">
        <v>2.79</v>
      </c>
      <c r="L31" s="32">
        <v>2.78</v>
      </c>
      <c r="M31" s="32">
        <v>2.76</v>
      </c>
      <c r="N31" s="32">
        <v>2.74</v>
      </c>
      <c r="O31" s="32">
        <v>2.72</v>
      </c>
      <c r="P31" s="32">
        <v>2.64</v>
      </c>
      <c r="Q31" s="32">
        <v>2.5499999999999998</v>
      </c>
      <c r="R31" s="32">
        <v>2.48</v>
      </c>
      <c r="S31" s="32">
        <v>2.41</v>
      </c>
      <c r="T31" s="32">
        <v>2.34</v>
      </c>
      <c r="U31" s="32">
        <v>2.3199999999999998</v>
      </c>
      <c r="V31" s="32">
        <v>2.31</v>
      </c>
      <c r="W31" s="32">
        <v>2.29</v>
      </c>
      <c r="X31" s="32">
        <v>2.2799999999999998</v>
      </c>
      <c r="Y31" s="32">
        <v>2.2599999999999998</v>
      </c>
      <c r="Z31" s="32">
        <v>2.25</v>
      </c>
      <c r="AA31" s="32">
        <v>2.23</v>
      </c>
      <c r="AB31" s="32">
        <v>2.2200000000000002</v>
      </c>
      <c r="AC31" s="32">
        <v>2.2000000000000002</v>
      </c>
      <c r="AD31" s="32">
        <v>2.19</v>
      </c>
      <c r="AE31" s="32">
        <v>2.17</v>
      </c>
      <c r="AF31" s="32">
        <v>2.16</v>
      </c>
      <c r="AG31" s="32">
        <v>2.14</v>
      </c>
      <c r="AH31" s="32">
        <v>2.13</v>
      </c>
      <c r="AI31" s="32">
        <v>2.11</v>
      </c>
      <c r="AJ31" s="32">
        <v>2.1</v>
      </c>
      <c r="AK31" s="19"/>
    </row>
    <row r="32" spans="1:37" ht="13.5" customHeight="1">
      <c r="A32" s="30"/>
      <c r="B32" s="18"/>
      <c r="C32" s="37" t="s">
        <v>124</v>
      </c>
      <c r="D32" s="32">
        <v>3</v>
      </c>
      <c r="E32" s="32">
        <v>2.98</v>
      </c>
      <c r="F32" s="32">
        <v>2.96</v>
      </c>
      <c r="G32" s="32">
        <v>2.94</v>
      </c>
      <c r="H32" s="32">
        <v>2.92</v>
      </c>
      <c r="I32" s="32">
        <v>2.9</v>
      </c>
      <c r="J32" s="32">
        <v>2.88</v>
      </c>
      <c r="K32" s="32">
        <v>2.86</v>
      </c>
      <c r="L32" s="32">
        <v>2.84</v>
      </c>
      <c r="M32" s="32">
        <v>2.82</v>
      </c>
      <c r="N32" s="32">
        <v>2.8</v>
      </c>
      <c r="O32" s="32">
        <v>2.78</v>
      </c>
      <c r="P32" s="32">
        <v>2.7</v>
      </c>
      <c r="Q32" s="32">
        <v>2.61</v>
      </c>
      <c r="R32" s="32">
        <v>2.5299999999999998</v>
      </c>
      <c r="S32" s="32">
        <v>2.46</v>
      </c>
      <c r="T32" s="32">
        <v>2.39</v>
      </c>
      <c r="U32" s="32">
        <v>2.38</v>
      </c>
      <c r="V32" s="32">
        <v>2.36</v>
      </c>
      <c r="W32" s="32">
        <v>2.34</v>
      </c>
      <c r="X32" s="32">
        <v>2.33</v>
      </c>
      <c r="Y32" s="32">
        <v>2.31</v>
      </c>
      <c r="Z32" s="32">
        <v>2.2999999999999998</v>
      </c>
      <c r="AA32" s="32">
        <v>2.2799999999999998</v>
      </c>
      <c r="AB32" s="32">
        <v>2.27</v>
      </c>
      <c r="AC32" s="32">
        <v>2.25</v>
      </c>
      <c r="AD32" s="32">
        <v>2.2400000000000002</v>
      </c>
      <c r="AE32" s="32">
        <v>2.2200000000000002</v>
      </c>
      <c r="AF32" s="32">
        <v>2.21</v>
      </c>
      <c r="AG32" s="32">
        <v>2.19</v>
      </c>
      <c r="AH32" s="32">
        <v>2.1800000000000002</v>
      </c>
      <c r="AI32" s="32">
        <v>2.16</v>
      </c>
      <c r="AJ32" s="32">
        <v>2.15</v>
      </c>
      <c r="AK32" s="19"/>
    </row>
    <row r="33" spans="1:37" ht="13.5" customHeight="1">
      <c r="A33" s="31" t="s">
        <v>184</v>
      </c>
      <c r="B33" s="18"/>
      <c r="C33" s="37" t="s">
        <v>125</v>
      </c>
      <c r="D33" s="32">
        <v>2.99</v>
      </c>
      <c r="E33" s="32">
        <v>2.97</v>
      </c>
      <c r="F33" s="32">
        <v>2.95</v>
      </c>
      <c r="G33" s="32">
        <v>2.93</v>
      </c>
      <c r="H33" s="32">
        <v>2.91</v>
      </c>
      <c r="I33" s="32">
        <v>2.89</v>
      </c>
      <c r="J33" s="32">
        <v>2.87</v>
      </c>
      <c r="K33" s="32">
        <v>2.85</v>
      </c>
      <c r="L33" s="32">
        <v>2.83</v>
      </c>
      <c r="M33" s="32">
        <v>2.81</v>
      </c>
      <c r="N33" s="32">
        <v>2.79</v>
      </c>
      <c r="O33" s="32">
        <v>2.78</v>
      </c>
      <c r="P33" s="32">
        <v>2.69</v>
      </c>
      <c r="Q33" s="32">
        <v>2.61</v>
      </c>
      <c r="R33" s="32">
        <v>2.5299999999999998</v>
      </c>
      <c r="S33" s="32">
        <v>2.46</v>
      </c>
      <c r="T33" s="32">
        <v>2.39</v>
      </c>
      <c r="U33" s="32">
        <v>2.37</v>
      </c>
      <c r="V33" s="32">
        <v>2.35</v>
      </c>
      <c r="W33" s="32">
        <v>2.34</v>
      </c>
      <c r="X33" s="32">
        <v>2.3199999999999998</v>
      </c>
      <c r="Y33" s="32">
        <v>2.31</v>
      </c>
      <c r="Z33" s="32">
        <v>2.29</v>
      </c>
      <c r="AA33" s="32">
        <v>2.2799999999999998</v>
      </c>
      <c r="AB33" s="32">
        <v>2.2599999999999998</v>
      </c>
      <c r="AC33" s="32">
        <v>2.25</v>
      </c>
      <c r="AD33" s="32">
        <v>2.23</v>
      </c>
      <c r="AE33" s="32">
        <v>2.21</v>
      </c>
      <c r="AF33" s="32">
        <v>2.2000000000000002</v>
      </c>
      <c r="AG33" s="32">
        <v>2.1800000000000002</v>
      </c>
      <c r="AH33" s="32">
        <v>2.17</v>
      </c>
      <c r="AI33" s="32">
        <v>2.16</v>
      </c>
      <c r="AJ33" s="32">
        <v>2.14</v>
      </c>
      <c r="AK33" s="19"/>
    </row>
    <row r="34" spans="1:37" ht="13.5" customHeight="1">
      <c r="A34" s="30"/>
      <c r="B34" s="18"/>
      <c r="C34" s="37" t="s">
        <v>60</v>
      </c>
      <c r="D34" s="32">
        <v>4.04</v>
      </c>
      <c r="E34" s="32">
        <v>4.0199999999999996</v>
      </c>
      <c r="F34" s="32">
        <v>3.99</v>
      </c>
      <c r="G34" s="32">
        <v>3.96</v>
      </c>
      <c r="H34" s="32">
        <v>3.93</v>
      </c>
      <c r="I34" s="32">
        <v>3.91</v>
      </c>
      <c r="J34" s="32">
        <v>3.88</v>
      </c>
      <c r="K34" s="32">
        <v>3.86</v>
      </c>
      <c r="L34" s="32">
        <v>3.83</v>
      </c>
      <c r="M34" s="32">
        <v>3.81</v>
      </c>
      <c r="N34" s="32">
        <v>3.78</v>
      </c>
      <c r="O34" s="32">
        <v>3.76</v>
      </c>
      <c r="P34" s="32">
        <v>3.64</v>
      </c>
      <c r="Q34" s="32">
        <v>3.53</v>
      </c>
      <c r="R34" s="32">
        <v>3.42</v>
      </c>
      <c r="S34" s="32">
        <v>3.32</v>
      </c>
      <c r="T34" s="32">
        <v>3.23</v>
      </c>
      <c r="U34" s="32">
        <v>3.21</v>
      </c>
      <c r="V34" s="32">
        <v>3.18</v>
      </c>
      <c r="W34" s="32">
        <v>3.16</v>
      </c>
      <c r="X34" s="32">
        <v>3.14</v>
      </c>
      <c r="Y34" s="32">
        <v>3.12</v>
      </c>
      <c r="Z34" s="32">
        <v>3.1</v>
      </c>
      <c r="AA34" s="32">
        <v>3.08</v>
      </c>
      <c r="AB34" s="32">
        <v>3.06</v>
      </c>
      <c r="AC34" s="32">
        <v>3.04</v>
      </c>
      <c r="AD34" s="32">
        <v>3.02</v>
      </c>
      <c r="AE34" s="32">
        <v>3</v>
      </c>
      <c r="AF34" s="32">
        <v>2.98</v>
      </c>
      <c r="AG34" s="32">
        <v>2.96</v>
      </c>
      <c r="AH34" s="32">
        <v>2.94</v>
      </c>
      <c r="AI34" s="32">
        <v>2.92</v>
      </c>
      <c r="AJ34" s="32">
        <v>2.9</v>
      </c>
      <c r="AK34" s="19"/>
    </row>
    <row r="35" spans="1:37" ht="13.5" customHeight="1">
      <c r="A35" s="8" t="s">
        <v>185</v>
      </c>
      <c r="B35" s="18"/>
      <c r="C35" s="37" t="s">
        <v>126</v>
      </c>
      <c r="D35" s="32">
        <v>0.72</v>
      </c>
      <c r="E35" s="32">
        <v>0.69</v>
      </c>
      <c r="F35" s="32">
        <v>0.69</v>
      </c>
      <c r="G35" s="32">
        <v>0.69</v>
      </c>
      <c r="H35" s="32">
        <v>0.68</v>
      </c>
      <c r="I35" s="32">
        <v>0.68</v>
      </c>
      <c r="J35" s="32">
        <v>0.68</v>
      </c>
      <c r="K35" s="32">
        <v>0.68</v>
      </c>
      <c r="L35" s="32">
        <v>0.68</v>
      </c>
      <c r="M35" s="32">
        <v>0.67</v>
      </c>
      <c r="N35" s="32">
        <v>0.67</v>
      </c>
      <c r="O35" s="32">
        <v>0.67</v>
      </c>
      <c r="P35" s="32">
        <v>0.66</v>
      </c>
      <c r="Q35" s="32">
        <v>0.66</v>
      </c>
      <c r="R35" s="32">
        <v>0.65</v>
      </c>
      <c r="S35" s="32">
        <v>0.65</v>
      </c>
      <c r="T35" s="32">
        <v>0.65</v>
      </c>
      <c r="U35" s="32">
        <v>0.62</v>
      </c>
      <c r="V35" s="32">
        <v>0.62</v>
      </c>
      <c r="W35" s="32">
        <v>0.62</v>
      </c>
      <c r="X35" s="32">
        <v>0.62</v>
      </c>
      <c r="Y35" s="32">
        <v>0.61</v>
      </c>
      <c r="Z35" s="32">
        <v>0.61</v>
      </c>
      <c r="AA35" s="32">
        <v>0.61</v>
      </c>
      <c r="AB35" s="32">
        <v>0.61</v>
      </c>
      <c r="AC35" s="32">
        <v>0.61</v>
      </c>
      <c r="AD35" s="32">
        <v>0.6</v>
      </c>
      <c r="AE35" s="32">
        <v>0.57999999999999996</v>
      </c>
      <c r="AF35" s="32">
        <v>0.57999999999999996</v>
      </c>
      <c r="AG35" s="32">
        <v>0.57999999999999996</v>
      </c>
      <c r="AH35" s="32">
        <v>0.57999999999999996</v>
      </c>
      <c r="AI35" s="32">
        <v>0.56999999999999995</v>
      </c>
      <c r="AJ35" s="32">
        <v>0.56999999999999995</v>
      </c>
      <c r="AK35" s="19"/>
    </row>
    <row r="36" spans="1:37" ht="13.5" customHeight="1">
      <c r="A36" s="8" t="s">
        <v>184</v>
      </c>
      <c r="B36" s="18"/>
      <c r="C36" s="37" t="s">
        <v>62</v>
      </c>
      <c r="D36" s="32">
        <v>4.1399999999999997</v>
      </c>
      <c r="E36" s="32">
        <v>4.1100000000000003</v>
      </c>
      <c r="F36" s="32">
        <v>4.08</v>
      </c>
      <c r="G36" s="32">
        <v>4.05</v>
      </c>
      <c r="H36" s="32">
        <v>4.0199999999999996</v>
      </c>
      <c r="I36" s="32">
        <v>4</v>
      </c>
      <c r="J36" s="32">
        <v>3.97</v>
      </c>
      <c r="K36" s="32">
        <v>3.94</v>
      </c>
      <c r="L36" s="32">
        <v>3.92</v>
      </c>
      <c r="M36" s="32">
        <v>3.89</v>
      </c>
      <c r="N36" s="32">
        <v>3.87</v>
      </c>
      <c r="O36" s="32">
        <v>3.84</v>
      </c>
      <c r="P36" s="32">
        <v>3.72</v>
      </c>
      <c r="Q36" s="32">
        <v>3.61</v>
      </c>
      <c r="R36" s="32">
        <v>3.5</v>
      </c>
      <c r="S36" s="32">
        <v>3.4</v>
      </c>
      <c r="T36" s="32">
        <v>3.3</v>
      </c>
      <c r="U36" s="32">
        <v>3.28</v>
      </c>
      <c r="V36" s="32">
        <v>3.26</v>
      </c>
      <c r="W36" s="32">
        <v>3.23</v>
      </c>
      <c r="X36" s="32">
        <v>3.21</v>
      </c>
      <c r="Y36" s="32">
        <v>3.19</v>
      </c>
      <c r="Z36" s="32">
        <v>3.17</v>
      </c>
      <c r="AA36" s="32">
        <v>3.15</v>
      </c>
      <c r="AB36" s="32">
        <v>3.13</v>
      </c>
      <c r="AC36" s="32">
        <v>3.11</v>
      </c>
      <c r="AD36" s="32">
        <v>3.09</v>
      </c>
      <c r="AE36" s="32">
        <v>3.06</v>
      </c>
      <c r="AF36" s="32">
        <v>3.04</v>
      </c>
      <c r="AG36" s="32">
        <v>3.02</v>
      </c>
      <c r="AH36" s="32">
        <v>3</v>
      </c>
      <c r="AI36" s="32">
        <v>2.98</v>
      </c>
      <c r="AJ36" s="32">
        <v>2.96</v>
      </c>
      <c r="AK36" s="19"/>
    </row>
    <row r="37" spans="1:37" ht="13.5" customHeight="1">
      <c r="A37" s="8" t="s">
        <v>185</v>
      </c>
      <c r="B37" s="18"/>
      <c r="C37" s="37" t="s">
        <v>127</v>
      </c>
      <c r="D37" s="32">
        <v>4.22</v>
      </c>
      <c r="E37" s="32">
        <v>4.1900000000000004</v>
      </c>
      <c r="F37" s="32">
        <v>4.16</v>
      </c>
      <c r="G37" s="32">
        <v>4.13</v>
      </c>
      <c r="H37" s="32">
        <v>4.0999999999999996</v>
      </c>
      <c r="I37" s="32">
        <v>4.07</v>
      </c>
      <c r="J37" s="32">
        <v>4.05</v>
      </c>
      <c r="K37" s="32">
        <v>4.0199999999999996</v>
      </c>
      <c r="L37" s="32">
        <v>3.99</v>
      </c>
      <c r="M37" s="32">
        <v>3.97</v>
      </c>
      <c r="N37" s="32">
        <v>3.94</v>
      </c>
      <c r="O37" s="32">
        <v>3.92</v>
      </c>
      <c r="P37" s="32">
        <v>3.79</v>
      </c>
      <c r="Q37" s="32">
        <v>3.68</v>
      </c>
      <c r="R37" s="32">
        <v>3.57</v>
      </c>
      <c r="S37" s="32">
        <v>3.46</v>
      </c>
      <c r="T37" s="32">
        <v>3.37</v>
      </c>
      <c r="U37" s="32">
        <v>3.34</v>
      </c>
      <c r="V37" s="32">
        <v>3.32</v>
      </c>
      <c r="W37" s="32">
        <v>3.3</v>
      </c>
      <c r="X37" s="32">
        <v>3.27</v>
      </c>
      <c r="Y37" s="32">
        <v>3.25</v>
      </c>
      <c r="Z37" s="32">
        <v>3.23</v>
      </c>
      <c r="AA37" s="32">
        <v>3.21</v>
      </c>
      <c r="AB37" s="32">
        <v>3.19</v>
      </c>
      <c r="AC37" s="32">
        <v>3.17</v>
      </c>
      <c r="AD37" s="32">
        <v>3.15</v>
      </c>
      <c r="AE37" s="32">
        <v>3.12</v>
      </c>
      <c r="AF37" s="32">
        <v>3.1</v>
      </c>
      <c r="AG37" s="32">
        <v>3.08</v>
      </c>
      <c r="AH37" s="32">
        <v>3.06</v>
      </c>
      <c r="AI37" s="32">
        <v>3.04</v>
      </c>
      <c r="AJ37" s="32">
        <v>3.02</v>
      </c>
      <c r="AK37" s="19"/>
    </row>
    <row r="38" spans="1:37" ht="13.5" customHeight="1">
      <c r="A38" s="31" t="s">
        <v>184</v>
      </c>
      <c r="B38" s="18"/>
      <c r="C38" s="37" t="s">
        <v>130</v>
      </c>
      <c r="D38" s="32">
        <v>4.3099999999999996</v>
      </c>
      <c r="E38" s="32">
        <v>4.28</v>
      </c>
      <c r="F38" s="32">
        <v>4.25</v>
      </c>
      <c r="G38" s="32">
        <v>4.22</v>
      </c>
      <c r="H38" s="32">
        <v>4.2</v>
      </c>
      <c r="I38" s="32">
        <v>4.17</v>
      </c>
      <c r="J38" s="32">
        <v>4.1399999999999997</v>
      </c>
      <c r="K38" s="32">
        <v>4.1100000000000003</v>
      </c>
      <c r="L38" s="32">
        <v>4.08</v>
      </c>
      <c r="M38" s="32">
        <v>4.0599999999999996</v>
      </c>
      <c r="N38" s="32">
        <v>4.03</v>
      </c>
      <c r="O38" s="32">
        <v>4</v>
      </c>
      <c r="P38" s="32">
        <v>3.88</v>
      </c>
      <c r="Q38" s="32">
        <v>3.76</v>
      </c>
      <c r="R38" s="32">
        <v>3.65</v>
      </c>
      <c r="S38" s="32">
        <v>3.54</v>
      </c>
      <c r="T38" s="32">
        <v>3.44</v>
      </c>
      <c r="U38" s="32">
        <v>3.42</v>
      </c>
      <c r="V38" s="32">
        <v>3.39</v>
      </c>
      <c r="W38" s="32">
        <v>3.37</v>
      </c>
      <c r="X38" s="32">
        <v>3.35</v>
      </c>
      <c r="Y38" s="32">
        <v>3.33</v>
      </c>
      <c r="Z38" s="32">
        <v>3.3</v>
      </c>
      <c r="AA38" s="32">
        <v>3.28</v>
      </c>
      <c r="AB38" s="32">
        <v>3.26</v>
      </c>
      <c r="AC38" s="32">
        <v>3.24</v>
      </c>
      <c r="AD38" s="32">
        <v>3.22</v>
      </c>
      <c r="AE38" s="32">
        <v>3.19</v>
      </c>
      <c r="AF38" s="32">
        <v>3.17</v>
      </c>
      <c r="AG38" s="32">
        <v>3.15</v>
      </c>
      <c r="AH38" s="32">
        <v>3.13</v>
      </c>
      <c r="AI38" s="32">
        <v>3.11</v>
      </c>
      <c r="AJ38" s="32">
        <v>3.09</v>
      </c>
      <c r="AK38" s="19"/>
    </row>
    <row r="39" spans="1:37" ht="13.5" customHeight="1">
      <c r="A39" s="30"/>
      <c r="B39" s="18"/>
      <c r="C39" s="37" t="s">
        <v>131</v>
      </c>
      <c r="D39" s="32">
        <v>4.3</v>
      </c>
      <c r="E39" s="32">
        <v>4.2699999999999996</v>
      </c>
      <c r="F39" s="32">
        <v>4.24</v>
      </c>
      <c r="G39" s="32">
        <v>4.21</v>
      </c>
      <c r="H39" s="32">
        <v>4.18</v>
      </c>
      <c r="I39" s="32">
        <v>4.16</v>
      </c>
      <c r="J39" s="32">
        <v>4.13</v>
      </c>
      <c r="K39" s="32">
        <v>4.0999999999999996</v>
      </c>
      <c r="L39" s="32">
        <v>4.07</v>
      </c>
      <c r="M39" s="32">
        <v>4.05</v>
      </c>
      <c r="N39" s="32">
        <v>4.0199999999999996</v>
      </c>
      <c r="O39" s="32">
        <v>3.99</v>
      </c>
      <c r="P39" s="32">
        <v>3.87</v>
      </c>
      <c r="Q39" s="32">
        <v>3.75</v>
      </c>
      <c r="R39" s="32">
        <v>3.64</v>
      </c>
      <c r="S39" s="32">
        <v>3.53</v>
      </c>
      <c r="T39" s="32">
        <v>3.43</v>
      </c>
      <c r="U39" s="32">
        <v>3.41</v>
      </c>
      <c r="V39" s="32">
        <v>3.39</v>
      </c>
      <c r="W39" s="32">
        <v>3.36</v>
      </c>
      <c r="X39" s="32">
        <v>3.34</v>
      </c>
      <c r="Y39" s="32">
        <v>3.32</v>
      </c>
      <c r="Z39" s="32">
        <v>3.29</v>
      </c>
      <c r="AA39" s="32">
        <v>3.27</v>
      </c>
      <c r="AB39" s="32">
        <v>3.25</v>
      </c>
      <c r="AC39" s="32">
        <v>3.23</v>
      </c>
      <c r="AD39" s="32">
        <v>3.21</v>
      </c>
      <c r="AE39" s="32">
        <v>3.19</v>
      </c>
      <c r="AF39" s="32">
        <v>3.16</v>
      </c>
      <c r="AG39" s="32">
        <v>3.14</v>
      </c>
      <c r="AH39" s="32">
        <v>3.12</v>
      </c>
      <c r="AI39" s="32">
        <v>3.1</v>
      </c>
      <c r="AJ39" s="32">
        <v>3.08</v>
      </c>
      <c r="AK39" s="19"/>
    </row>
    <row r="40" spans="1:37" ht="13.5" customHeight="1">
      <c r="A40" s="30"/>
      <c r="B40" s="18"/>
      <c r="C40" s="37" t="s">
        <v>65</v>
      </c>
      <c r="D40" s="32">
        <v>5.82</v>
      </c>
      <c r="E40" s="32">
        <v>5.78</v>
      </c>
      <c r="F40" s="32">
        <v>5.74</v>
      </c>
      <c r="G40" s="32">
        <v>5.7</v>
      </c>
      <c r="H40" s="32">
        <v>5.66</v>
      </c>
      <c r="I40" s="32">
        <v>5.62</v>
      </c>
      <c r="J40" s="32">
        <v>5.58</v>
      </c>
      <c r="K40" s="32">
        <v>5.55</v>
      </c>
      <c r="L40" s="32">
        <v>5.51</v>
      </c>
      <c r="M40" s="32">
        <v>5.47</v>
      </c>
      <c r="N40" s="32">
        <v>5.44</v>
      </c>
      <c r="O40" s="32">
        <v>5.4</v>
      </c>
      <c r="P40" s="32">
        <v>5.23</v>
      </c>
      <c r="Q40" s="32">
        <v>5.07</v>
      </c>
      <c r="R40" s="32">
        <v>4.92</v>
      </c>
      <c r="S40" s="32">
        <v>4.78</v>
      </c>
      <c r="T40" s="32">
        <v>4.6399999999999997</v>
      </c>
      <c r="U40" s="32">
        <v>4.6100000000000003</v>
      </c>
      <c r="V40" s="32">
        <v>4.58</v>
      </c>
      <c r="W40" s="32">
        <v>4.55</v>
      </c>
      <c r="X40" s="32">
        <v>4.5199999999999996</v>
      </c>
      <c r="Y40" s="32">
        <v>4.49</v>
      </c>
      <c r="Z40" s="32">
        <v>4.46</v>
      </c>
      <c r="AA40" s="32">
        <v>4.43</v>
      </c>
      <c r="AB40" s="32">
        <v>4.4000000000000004</v>
      </c>
      <c r="AC40" s="32">
        <v>4.37</v>
      </c>
      <c r="AD40" s="32">
        <v>4.34</v>
      </c>
      <c r="AE40" s="32">
        <v>4.3099999999999996</v>
      </c>
      <c r="AF40" s="32">
        <v>4.28</v>
      </c>
      <c r="AG40" s="32">
        <v>4.25</v>
      </c>
      <c r="AH40" s="32">
        <v>4.22</v>
      </c>
      <c r="AI40" s="32">
        <v>4.1900000000000004</v>
      </c>
      <c r="AJ40" s="32">
        <v>4.17</v>
      </c>
      <c r="AK40" s="19"/>
    </row>
    <row r="41" spans="1:37" ht="13.5" customHeight="1">
      <c r="A41" s="8" t="s">
        <v>185</v>
      </c>
      <c r="B41" s="18"/>
      <c r="C41" s="37" t="s">
        <v>66</v>
      </c>
      <c r="D41" s="32">
        <v>0.75</v>
      </c>
      <c r="E41" s="32">
        <v>0.72</v>
      </c>
      <c r="F41" s="32">
        <v>0.72</v>
      </c>
      <c r="G41" s="32">
        <v>0.71</v>
      </c>
      <c r="H41" s="32">
        <v>0.71</v>
      </c>
      <c r="I41" s="32">
        <v>0.71</v>
      </c>
      <c r="J41" s="32">
        <v>0.71</v>
      </c>
      <c r="K41" s="32">
        <v>0.71</v>
      </c>
      <c r="L41" s="32">
        <v>0.7</v>
      </c>
      <c r="M41" s="32">
        <v>0.7</v>
      </c>
      <c r="N41" s="32">
        <v>0.7</v>
      </c>
      <c r="O41" s="32">
        <v>0.7</v>
      </c>
      <c r="P41" s="32">
        <v>0.68</v>
      </c>
      <c r="Q41" s="32">
        <v>0.68</v>
      </c>
      <c r="R41" s="32">
        <v>0.68</v>
      </c>
      <c r="S41" s="32">
        <v>0.68</v>
      </c>
      <c r="T41" s="32">
        <v>0.67</v>
      </c>
      <c r="U41" s="32">
        <v>0.65</v>
      </c>
      <c r="V41" s="32">
        <v>0.64</v>
      </c>
      <c r="W41" s="32">
        <v>0.64</v>
      </c>
      <c r="X41" s="32">
        <v>0.64</v>
      </c>
      <c r="Y41" s="32">
        <v>0.64</v>
      </c>
      <c r="Z41" s="32">
        <v>0.64</v>
      </c>
      <c r="AA41" s="32">
        <v>0.63</v>
      </c>
      <c r="AB41" s="32">
        <v>0.63</v>
      </c>
      <c r="AC41" s="32">
        <v>0.63</v>
      </c>
      <c r="AD41" s="32">
        <v>0.63</v>
      </c>
      <c r="AE41" s="32">
        <v>0.61</v>
      </c>
      <c r="AF41" s="32">
        <v>0.6</v>
      </c>
      <c r="AG41" s="32">
        <v>0.6</v>
      </c>
      <c r="AH41" s="32">
        <v>0.6</v>
      </c>
      <c r="AI41" s="32">
        <v>0.6</v>
      </c>
      <c r="AJ41" s="32">
        <v>0.59</v>
      </c>
      <c r="AK41" s="19"/>
    </row>
    <row r="42" spans="1:37" ht="13.5" customHeight="1">
      <c r="A42" s="8" t="s">
        <v>184</v>
      </c>
      <c r="B42" s="18"/>
      <c r="C42" s="37" t="s">
        <v>67</v>
      </c>
      <c r="D42" s="32">
        <v>5.95</v>
      </c>
      <c r="E42" s="32">
        <v>5.91</v>
      </c>
      <c r="F42" s="32">
        <v>5.87</v>
      </c>
      <c r="G42" s="32">
        <v>5.83</v>
      </c>
      <c r="H42" s="32">
        <v>5.79</v>
      </c>
      <c r="I42" s="32">
        <v>5.75</v>
      </c>
      <c r="J42" s="32">
        <v>5.71</v>
      </c>
      <c r="K42" s="32">
        <v>5.67</v>
      </c>
      <c r="L42" s="32">
        <v>5.64</v>
      </c>
      <c r="M42" s="32">
        <v>5.6</v>
      </c>
      <c r="N42" s="32">
        <v>5.56</v>
      </c>
      <c r="O42" s="32">
        <v>5.53</v>
      </c>
      <c r="P42" s="32">
        <v>5.35</v>
      </c>
      <c r="Q42" s="32">
        <v>5.19</v>
      </c>
      <c r="R42" s="32">
        <v>5.03</v>
      </c>
      <c r="S42" s="32">
        <v>4.8899999999999997</v>
      </c>
      <c r="T42" s="32">
        <v>4.75</v>
      </c>
      <c r="U42" s="32">
        <v>4.72</v>
      </c>
      <c r="V42" s="32">
        <v>4.68</v>
      </c>
      <c r="W42" s="32">
        <v>4.6500000000000004</v>
      </c>
      <c r="X42" s="32">
        <v>4.62</v>
      </c>
      <c r="Y42" s="32">
        <v>4.59</v>
      </c>
      <c r="Z42" s="32">
        <v>4.5599999999999996</v>
      </c>
      <c r="AA42" s="32">
        <v>4.53</v>
      </c>
      <c r="AB42" s="32">
        <v>4.5</v>
      </c>
      <c r="AC42" s="32">
        <v>4.47</v>
      </c>
      <c r="AD42" s="32">
        <v>4.4400000000000004</v>
      </c>
      <c r="AE42" s="32">
        <v>4.41</v>
      </c>
      <c r="AF42" s="32">
        <v>4.38</v>
      </c>
      <c r="AG42" s="32">
        <v>4.3499999999999996</v>
      </c>
      <c r="AH42" s="32">
        <v>4.32</v>
      </c>
      <c r="AI42" s="32">
        <v>4.29</v>
      </c>
      <c r="AJ42" s="32">
        <v>4.26</v>
      </c>
      <c r="AK42" s="19"/>
    </row>
    <row r="43" spans="1:37" ht="13.5" customHeight="1">
      <c r="A43" s="8"/>
      <c r="B43" s="18"/>
      <c r="C43" s="37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19"/>
    </row>
    <row r="44" spans="1:37" ht="13.5" customHeight="1">
      <c r="A44" s="8"/>
      <c r="B44" s="18"/>
      <c r="C44" s="36" t="s">
        <v>68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19"/>
    </row>
    <row r="45" spans="1:37" ht="13.5" customHeight="1">
      <c r="A45" s="8" t="s">
        <v>184</v>
      </c>
      <c r="B45" s="18"/>
      <c r="C45" s="37" t="s">
        <v>132</v>
      </c>
      <c r="D45" s="32">
        <v>4.22</v>
      </c>
      <c r="E45" s="32">
        <v>4.1900000000000004</v>
      </c>
      <c r="F45" s="32">
        <v>4.16</v>
      </c>
      <c r="G45" s="32">
        <v>4.13</v>
      </c>
      <c r="H45" s="32">
        <v>4.0999999999999996</v>
      </c>
      <c r="I45" s="32">
        <v>4.07</v>
      </c>
      <c r="J45" s="32">
        <v>4.05</v>
      </c>
      <c r="K45" s="32">
        <v>4.0199999999999996</v>
      </c>
      <c r="L45" s="32">
        <v>3.99</v>
      </c>
      <c r="M45" s="32">
        <v>3.97</v>
      </c>
      <c r="N45" s="32">
        <v>3.94</v>
      </c>
      <c r="O45" s="32">
        <v>3.92</v>
      </c>
      <c r="P45" s="32">
        <v>3.79</v>
      </c>
      <c r="Q45" s="32">
        <v>3.68</v>
      </c>
      <c r="R45" s="32">
        <v>3.57</v>
      </c>
      <c r="S45" s="32">
        <v>3.46</v>
      </c>
      <c r="T45" s="32">
        <v>3.37</v>
      </c>
      <c r="U45" s="32">
        <v>3.34</v>
      </c>
      <c r="V45" s="32">
        <v>3.32</v>
      </c>
      <c r="W45" s="32">
        <v>3.3</v>
      </c>
      <c r="X45" s="32">
        <v>3.27</v>
      </c>
      <c r="Y45" s="32">
        <v>3.25</v>
      </c>
      <c r="Z45" s="32">
        <v>3.23</v>
      </c>
      <c r="AA45" s="32">
        <v>3.21</v>
      </c>
      <c r="AB45" s="32">
        <v>3.19</v>
      </c>
      <c r="AC45" s="32">
        <v>3.17</v>
      </c>
      <c r="AD45" s="32">
        <v>3.15</v>
      </c>
      <c r="AE45" s="32">
        <v>3.12</v>
      </c>
      <c r="AF45" s="32">
        <v>3.1</v>
      </c>
      <c r="AG45" s="32">
        <v>3.08</v>
      </c>
      <c r="AH45" s="32">
        <v>3.06</v>
      </c>
      <c r="AI45" s="32">
        <v>3.04</v>
      </c>
      <c r="AJ45" s="32">
        <v>3.02</v>
      </c>
      <c r="AK45" s="19"/>
    </row>
    <row r="46" spans="1:37" ht="13.5" customHeight="1">
      <c r="A46" s="8" t="s">
        <v>185</v>
      </c>
      <c r="B46" s="18"/>
      <c r="C46" s="37" t="s">
        <v>133</v>
      </c>
      <c r="D46" s="32">
        <v>4.3099999999999996</v>
      </c>
      <c r="E46" s="32">
        <v>4.28</v>
      </c>
      <c r="F46" s="32">
        <v>4.25</v>
      </c>
      <c r="G46" s="32">
        <v>4.22</v>
      </c>
      <c r="H46" s="32">
        <v>4.2</v>
      </c>
      <c r="I46" s="32">
        <v>4.17</v>
      </c>
      <c r="J46" s="32">
        <v>4.1399999999999997</v>
      </c>
      <c r="K46" s="32">
        <v>4.1100000000000003</v>
      </c>
      <c r="L46" s="32">
        <v>4.08</v>
      </c>
      <c r="M46" s="32">
        <v>4.0599999999999996</v>
      </c>
      <c r="N46" s="32">
        <v>4.03</v>
      </c>
      <c r="O46" s="32">
        <v>4</v>
      </c>
      <c r="P46" s="32">
        <v>3.88</v>
      </c>
      <c r="Q46" s="32">
        <v>3.76</v>
      </c>
      <c r="R46" s="32">
        <v>3.65</v>
      </c>
      <c r="S46" s="32">
        <v>3.54</v>
      </c>
      <c r="T46" s="32">
        <v>3.44</v>
      </c>
      <c r="U46" s="32">
        <v>3.42</v>
      </c>
      <c r="V46" s="32">
        <v>3.39</v>
      </c>
      <c r="W46" s="32">
        <v>3.37</v>
      </c>
      <c r="X46" s="32">
        <v>3.35</v>
      </c>
      <c r="Y46" s="32">
        <v>3.33</v>
      </c>
      <c r="Z46" s="32">
        <v>3.3</v>
      </c>
      <c r="AA46" s="32">
        <v>3.28</v>
      </c>
      <c r="AB46" s="32">
        <v>3.26</v>
      </c>
      <c r="AC46" s="32">
        <v>3.24</v>
      </c>
      <c r="AD46" s="32">
        <v>3.22</v>
      </c>
      <c r="AE46" s="32">
        <v>3.19</v>
      </c>
      <c r="AF46" s="32">
        <v>3.17</v>
      </c>
      <c r="AG46" s="32">
        <v>3.15</v>
      </c>
      <c r="AH46" s="32">
        <v>3.13</v>
      </c>
      <c r="AI46" s="32">
        <v>3.11</v>
      </c>
      <c r="AJ46" s="32">
        <v>3.09</v>
      </c>
      <c r="AK46" s="19"/>
    </row>
    <row r="47" spans="1:37" ht="13.5" customHeight="1">
      <c r="A47" s="31" t="s">
        <v>184</v>
      </c>
      <c r="B47" s="18"/>
      <c r="C47" s="37" t="s">
        <v>136</v>
      </c>
      <c r="D47" s="32">
        <v>4.3</v>
      </c>
      <c r="E47" s="32">
        <v>4.2699999999999996</v>
      </c>
      <c r="F47" s="32">
        <v>4.24</v>
      </c>
      <c r="G47" s="32">
        <v>4.21</v>
      </c>
      <c r="H47" s="32">
        <v>4.18</v>
      </c>
      <c r="I47" s="32">
        <v>4.16</v>
      </c>
      <c r="J47" s="32">
        <v>4.13</v>
      </c>
      <c r="K47" s="32">
        <v>4.0999999999999996</v>
      </c>
      <c r="L47" s="32">
        <v>4.07</v>
      </c>
      <c r="M47" s="32">
        <v>4.05</v>
      </c>
      <c r="N47" s="32">
        <v>4.0199999999999996</v>
      </c>
      <c r="O47" s="32">
        <v>3.99</v>
      </c>
      <c r="P47" s="32">
        <v>3.87</v>
      </c>
      <c r="Q47" s="32">
        <v>3.75</v>
      </c>
      <c r="R47" s="32">
        <v>3.64</v>
      </c>
      <c r="S47" s="32">
        <v>3.53</v>
      </c>
      <c r="T47" s="32">
        <v>3.43</v>
      </c>
      <c r="U47" s="32">
        <v>3.41</v>
      </c>
      <c r="V47" s="32">
        <v>3.39</v>
      </c>
      <c r="W47" s="32">
        <v>3.36</v>
      </c>
      <c r="X47" s="32">
        <v>3.34</v>
      </c>
      <c r="Y47" s="32">
        <v>3.32</v>
      </c>
      <c r="Z47" s="32">
        <v>3.29</v>
      </c>
      <c r="AA47" s="32">
        <v>3.27</v>
      </c>
      <c r="AB47" s="32">
        <v>3.25</v>
      </c>
      <c r="AC47" s="32">
        <v>3.23</v>
      </c>
      <c r="AD47" s="32">
        <v>3.21</v>
      </c>
      <c r="AE47" s="32">
        <v>3.19</v>
      </c>
      <c r="AF47" s="32">
        <v>3.16</v>
      </c>
      <c r="AG47" s="32">
        <v>3.14</v>
      </c>
      <c r="AH47" s="32">
        <v>3.12</v>
      </c>
      <c r="AI47" s="32">
        <v>3.1</v>
      </c>
      <c r="AJ47" s="32">
        <v>3.08</v>
      </c>
      <c r="AK47" s="19"/>
    </row>
    <row r="48" spans="1:37" ht="13.5" customHeight="1">
      <c r="A48" s="30"/>
      <c r="B48" s="18"/>
      <c r="C48" s="37" t="s">
        <v>71</v>
      </c>
      <c r="D48" s="32">
        <v>5.82</v>
      </c>
      <c r="E48" s="32">
        <v>5.78</v>
      </c>
      <c r="F48" s="32">
        <v>5.74</v>
      </c>
      <c r="G48" s="32">
        <v>5.7</v>
      </c>
      <c r="H48" s="32">
        <v>5.66</v>
      </c>
      <c r="I48" s="32">
        <v>5.62</v>
      </c>
      <c r="J48" s="32">
        <v>5.58</v>
      </c>
      <c r="K48" s="32">
        <v>5.55</v>
      </c>
      <c r="L48" s="32">
        <v>5.51</v>
      </c>
      <c r="M48" s="32">
        <v>5.47</v>
      </c>
      <c r="N48" s="32">
        <v>5.44</v>
      </c>
      <c r="O48" s="32">
        <v>5.4</v>
      </c>
      <c r="P48" s="32">
        <v>5.23</v>
      </c>
      <c r="Q48" s="32">
        <v>5.07</v>
      </c>
      <c r="R48" s="32">
        <v>4.92</v>
      </c>
      <c r="S48" s="32">
        <v>4.78</v>
      </c>
      <c r="T48" s="32">
        <v>4.6399999999999997</v>
      </c>
      <c r="U48" s="32">
        <v>4.6100000000000003</v>
      </c>
      <c r="V48" s="32">
        <v>4.58</v>
      </c>
      <c r="W48" s="32">
        <v>4.55</v>
      </c>
      <c r="X48" s="32">
        <v>4.5199999999999996</v>
      </c>
      <c r="Y48" s="32">
        <v>4.49</v>
      </c>
      <c r="Z48" s="32">
        <v>4.46</v>
      </c>
      <c r="AA48" s="32">
        <v>4.43</v>
      </c>
      <c r="AB48" s="32">
        <v>4.4000000000000004</v>
      </c>
      <c r="AC48" s="32">
        <v>4.37</v>
      </c>
      <c r="AD48" s="32">
        <v>4.34</v>
      </c>
      <c r="AE48" s="32">
        <v>4.3099999999999996</v>
      </c>
      <c r="AF48" s="32">
        <v>4.28</v>
      </c>
      <c r="AG48" s="32">
        <v>4.25</v>
      </c>
      <c r="AH48" s="32">
        <v>4.22</v>
      </c>
      <c r="AI48" s="32">
        <v>4.1900000000000004</v>
      </c>
      <c r="AJ48" s="32">
        <v>4.17</v>
      </c>
      <c r="AK48" s="19"/>
    </row>
    <row r="49" spans="1:37" ht="13.5" customHeight="1">
      <c r="A49" s="8" t="s">
        <v>185</v>
      </c>
      <c r="B49" s="18"/>
      <c r="C49" s="37" t="s">
        <v>72</v>
      </c>
      <c r="D49" s="32">
        <v>0.75</v>
      </c>
      <c r="E49" s="32">
        <v>0.72</v>
      </c>
      <c r="F49" s="32">
        <v>0.72</v>
      </c>
      <c r="G49" s="32">
        <v>0.71</v>
      </c>
      <c r="H49" s="32">
        <v>0.71</v>
      </c>
      <c r="I49" s="32">
        <v>0.71</v>
      </c>
      <c r="J49" s="32">
        <v>0.71</v>
      </c>
      <c r="K49" s="32">
        <v>0.71</v>
      </c>
      <c r="L49" s="32">
        <v>0.7</v>
      </c>
      <c r="M49" s="32">
        <v>0.7</v>
      </c>
      <c r="N49" s="32">
        <v>0.7</v>
      </c>
      <c r="O49" s="32">
        <v>0.7</v>
      </c>
      <c r="P49" s="32">
        <v>0.68</v>
      </c>
      <c r="Q49" s="32">
        <v>0.68</v>
      </c>
      <c r="R49" s="32">
        <v>0.68</v>
      </c>
      <c r="S49" s="32">
        <v>0.68</v>
      </c>
      <c r="T49" s="32">
        <v>0.67</v>
      </c>
      <c r="U49" s="32">
        <v>0.65</v>
      </c>
      <c r="V49" s="32">
        <v>0.64</v>
      </c>
      <c r="W49" s="32">
        <v>0.64</v>
      </c>
      <c r="X49" s="32">
        <v>0.64</v>
      </c>
      <c r="Y49" s="32">
        <v>0.64</v>
      </c>
      <c r="Z49" s="32">
        <v>0.64</v>
      </c>
      <c r="AA49" s="32">
        <v>0.63</v>
      </c>
      <c r="AB49" s="32">
        <v>0.63</v>
      </c>
      <c r="AC49" s="32">
        <v>0.63</v>
      </c>
      <c r="AD49" s="32">
        <v>0.63</v>
      </c>
      <c r="AE49" s="32">
        <v>0.61</v>
      </c>
      <c r="AF49" s="32">
        <v>0.6</v>
      </c>
      <c r="AG49" s="32">
        <v>0.6</v>
      </c>
      <c r="AH49" s="32">
        <v>0.6</v>
      </c>
      <c r="AI49" s="32">
        <v>0.6</v>
      </c>
      <c r="AJ49" s="32">
        <v>0.59</v>
      </c>
      <c r="AK49" s="19"/>
    </row>
    <row r="50" spans="1:37" ht="13.5" customHeight="1">
      <c r="A50" s="8" t="s">
        <v>184</v>
      </c>
      <c r="B50" s="18"/>
      <c r="C50" s="37" t="s">
        <v>73</v>
      </c>
      <c r="D50" s="32">
        <v>5.95</v>
      </c>
      <c r="E50" s="32">
        <v>5.91</v>
      </c>
      <c r="F50" s="32">
        <v>5.87</v>
      </c>
      <c r="G50" s="32">
        <v>5.83</v>
      </c>
      <c r="H50" s="32">
        <v>5.79</v>
      </c>
      <c r="I50" s="32">
        <v>5.75</v>
      </c>
      <c r="J50" s="32">
        <v>5.71</v>
      </c>
      <c r="K50" s="32">
        <v>5.67</v>
      </c>
      <c r="L50" s="32">
        <v>5.64</v>
      </c>
      <c r="M50" s="32">
        <v>5.6</v>
      </c>
      <c r="N50" s="32">
        <v>5.56</v>
      </c>
      <c r="O50" s="32">
        <v>5.53</v>
      </c>
      <c r="P50" s="32">
        <v>5.35</v>
      </c>
      <c r="Q50" s="32">
        <v>5.19</v>
      </c>
      <c r="R50" s="32">
        <v>5.03</v>
      </c>
      <c r="S50" s="32">
        <v>4.8899999999999997</v>
      </c>
      <c r="T50" s="32">
        <v>4.75</v>
      </c>
      <c r="U50" s="32">
        <v>4.72</v>
      </c>
      <c r="V50" s="32">
        <v>4.68</v>
      </c>
      <c r="W50" s="32">
        <v>4.6500000000000004</v>
      </c>
      <c r="X50" s="32">
        <v>4.62</v>
      </c>
      <c r="Y50" s="32">
        <v>4.59</v>
      </c>
      <c r="Z50" s="32">
        <v>4.5599999999999996</v>
      </c>
      <c r="AA50" s="32">
        <v>4.53</v>
      </c>
      <c r="AB50" s="32">
        <v>4.5</v>
      </c>
      <c r="AC50" s="32">
        <v>4.47</v>
      </c>
      <c r="AD50" s="32">
        <v>4.4400000000000004</v>
      </c>
      <c r="AE50" s="32">
        <v>4.41</v>
      </c>
      <c r="AF50" s="32">
        <v>4.38</v>
      </c>
      <c r="AG50" s="32">
        <v>4.3499999999999996</v>
      </c>
      <c r="AH50" s="32">
        <v>4.32</v>
      </c>
      <c r="AI50" s="32">
        <v>4.29</v>
      </c>
      <c r="AJ50" s="32">
        <v>4.26</v>
      </c>
      <c r="AK50" s="19"/>
    </row>
    <row r="51" spans="1:37" ht="13.5" customHeight="1">
      <c r="A51" s="8" t="s">
        <v>185</v>
      </c>
      <c r="B51" s="18"/>
      <c r="C51" s="37" t="s">
        <v>137</v>
      </c>
      <c r="D51" s="32">
        <v>4.67</v>
      </c>
      <c r="E51" s="32">
        <v>4.63</v>
      </c>
      <c r="F51" s="32">
        <v>4.5999999999999996</v>
      </c>
      <c r="G51" s="32">
        <v>4.57</v>
      </c>
      <c r="H51" s="32">
        <v>4.54</v>
      </c>
      <c r="I51" s="32">
        <v>4.51</v>
      </c>
      <c r="J51" s="32">
        <v>4.4800000000000004</v>
      </c>
      <c r="K51" s="32">
        <v>4.45</v>
      </c>
      <c r="L51" s="32">
        <v>4.42</v>
      </c>
      <c r="M51" s="32">
        <v>4.3899999999999997</v>
      </c>
      <c r="N51" s="32">
        <v>4.3600000000000003</v>
      </c>
      <c r="O51" s="32">
        <v>4.33</v>
      </c>
      <c r="P51" s="32">
        <v>4.2</v>
      </c>
      <c r="Q51" s="32">
        <v>4.07</v>
      </c>
      <c r="R51" s="32">
        <v>3.95</v>
      </c>
      <c r="S51" s="32">
        <v>3.83</v>
      </c>
      <c r="T51" s="32">
        <v>3.72</v>
      </c>
      <c r="U51" s="32">
        <v>3.7</v>
      </c>
      <c r="V51" s="32">
        <v>3.67</v>
      </c>
      <c r="W51" s="32">
        <v>3.65</v>
      </c>
      <c r="X51" s="32">
        <v>3.62</v>
      </c>
      <c r="Y51" s="32">
        <v>3.6</v>
      </c>
      <c r="Z51" s="32">
        <v>3.57</v>
      </c>
      <c r="AA51" s="32">
        <v>3.55</v>
      </c>
      <c r="AB51" s="32">
        <v>3.53</v>
      </c>
      <c r="AC51" s="32">
        <v>3.5</v>
      </c>
      <c r="AD51" s="32">
        <v>3.48</v>
      </c>
      <c r="AE51" s="32">
        <v>3.46</v>
      </c>
      <c r="AF51" s="32">
        <v>3.43</v>
      </c>
      <c r="AG51" s="32">
        <v>3.41</v>
      </c>
      <c r="AH51" s="32">
        <v>3.39</v>
      </c>
      <c r="AI51" s="32">
        <v>3.36</v>
      </c>
      <c r="AJ51" s="32">
        <v>3.34</v>
      </c>
      <c r="AK51" s="19"/>
    </row>
    <row r="52" spans="1:37" ht="13.5" customHeight="1">
      <c r="A52" s="8" t="s">
        <v>184</v>
      </c>
      <c r="B52" s="18"/>
      <c r="C52" s="37" t="s">
        <v>140</v>
      </c>
      <c r="D52" s="32">
        <v>4.68</v>
      </c>
      <c r="E52" s="32">
        <v>4.66</v>
      </c>
      <c r="F52" s="32">
        <v>4.6399999999999997</v>
      </c>
      <c r="G52" s="32">
        <v>4.62</v>
      </c>
      <c r="H52" s="32">
        <v>4.5999999999999996</v>
      </c>
      <c r="I52" s="32">
        <v>4.58</v>
      </c>
      <c r="J52" s="32">
        <v>4.57</v>
      </c>
      <c r="K52" s="32">
        <v>4.55</v>
      </c>
      <c r="L52" s="32">
        <v>4.53</v>
      </c>
      <c r="M52" s="32">
        <v>4.51</v>
      </c>
      <c r="N52" s="32">
        <v>4.49</v>
      </c>
      <c r="O52" s="32">
        <v>4.47</v>
      </c>
      <c r="P52" s="32">
        <v>4.46</v>
      </c>
      <c r="Q52" s="32">
        <v>4.4000000000000004</v>
      </c>
      <c r="R52" s="32">
        <v>4.3499999999999996</v>
      </c>
      <c r="S52" s="32">
        <v>4.3099999999999996</v>
      </c>
      <c r="T52" s="32">
        <v>4.26</v>
      </c>
      <c r="U52" s="32">
        <v>4.24</v>
      </c>
      <c r="V52" s="32">
        <v>4.22</v>
      </c>
      <c r="W52" s="32">
        <v>4.2</v>
      </c>
      <c r="X52" s="32">
        <v>4.1900000000000004</v>
      </c>
      <c r="Y52" s="32">
        <v>4.17</v>
      </c>
      <c r="Z52" s="32">
        <v>4.1500000000000004</v>
      </c>
      <c r="AA52" s="32">
        <v>4.1399999999999997</v>
      </c>
      <c r="AB52" s="32">
        <v>4.12</v>
      </c>
      <c r="AC52" s="32">
        <v>4.0999999999999996</v>
      </c>
      <c r="AD52" s="32">
        <v>4.09</v>
      </c>
      <c r="AE52" s="32">
        <v>4.07</v>
      </c>
      <c r="AF52" s="32">
        <v>4.05</v>
      </c>
      <c r="AG52" s="32">
        <v>4.03</v>
      </c>
      <c r="AH52" s="32">
        <v>4.0199999999999996</v>
      </c>
      <c r="AI52" s="32">
        <v>4</v>
      </c>
      <c r="AJ52" s="32">
        <v>3.98</v>
      </c>
      <c r="AK52" s="19"/>
    </row>
    <row r="53" spans="1:37" ht="13.5" customHeight="1">
      <c r="A53" s="8">
        <v>3</v>
      </c>
      <c r="B53" s="18"/>
      <c r="C53" s="37" t="s">
        <v>76</v>
      </c>
      <c r="D53" s="32">
        <v>5.95</v>
      </c>
      <c r="E53" s="32">
        <v>5.79</v>
      </c>
      <c r="F53" s="32">
        <v>5.63</v>
      </c>
      <c r="G53" s="32">
        <v>5.54</v>
      </c>
      <c r="H53" s="32">
        <v>5.45</v>
      </c>
      <c r="I53" s="32">
        <v>5.35</v>
      </c>
      <c r="J53" s="32">
        <v>5.26</v>
      </c>
      <c r="K53" s="32">
        <v>5.17</v>
      </c>
      <c r="L53" s="32">
        <v>5.08</v>
      </c>
      <c r="M53" s="32">
        <v>4.9800000000000004</v>
      </c>
      <c r="N53" s="32">
        <v>4.8899999999999997</v>
      </c>
      <c r="O53" s="32">
        <v>4.8</v>
      </c>
      <c r="P53" s="32">
        <v>4.71</v>
      </c>
      <c r="Q53" s="32">
        <v>4.6399999999999997</v>
      </c>
      <c r="R53" s="32">
        <v>4.58</v>
      </c>
      <c r="S53" s="32">
        <v>4.51</v>
      </c>
      <c r="T53" s="32">
        <v>4.45</v>
      </c>
      <c r="U53" s="32">
        <v>4.38</v>
      </c>
      <c r="V53" s="32">
        <v>4.3</v>
      </c>
      <c r="W53" s="32">
        <v>4.22</v>
      </c>
      <c r="X53" s="32">
        <v>4.1500000000000004</v>
      </c>
      <c r="Y53" s="32">
        <v>4.07</v>
      </c>
      <c r="Z53" s="32">
        <v>3.99</v>
      </c>
      <c r="AA53" s="32">
        <v>3.93</v>
      </c>
      <c r="AB53" s="32">
        <v>3.86</v>
      </c>
      <c r="AC53" s="32">
        <v>3.8</v>
      </c>
      <c r="AD53" s="32">
        <v>3.73</v>
      </c>
      <c r="AE53" s="32">
        <v>3.67</v>
      </c>
      <c r="AF53" s="32">
        <v>3.6</v>
      </c>
      <c r="AG53" s="32">
        <v>3.54</v>
      </c>
      <c r="AH53" s="32">
        <v>3.48</v>
      </c>
      <c r="AI53" s="32">
        <v>3.42</v>
      </c>
      <c r="AJ53" s="32">
        <v>3.35</v>
      </c>
      <c r="AK53" s="19"/>
    </row>
    <row r="54" spans="1:37" ht="13.5" customHeight="1">
      <c r="A54" s="8" t="s">
        <v>184</v>
      </c>
      <c r="B54" s="18"/>
      <c r="C54" s="37" t="s">
        <v>141</v>
      </c>
      <c r="D54" s="32">
        <v>6.33</v>
      </c>
      <c r="E54" s="32">
        <v>6.3</v>
      </c>
      <c r="F54" s="32">
        <v>6.28</v>
      </c>
      <c r="G54" s="32">
        <v>6.28</v>
      </c>
      <c r="H54" s="32">
        <v>6.28</v>
      </c>
      <c r="I54" s="32">
        <v>6.28</v>
      </c>
      <c r="J54" s="32">
        <v>6.28</v>
      </c>
      <c r="K54" s="32">
        <v>6.28</v>
      </c>
      <c r="L54" s="32">
        <v>6.28</v>
      </c>
      <c r="M54" s="32">
        <v>6.28</v>
      </c>
      <c r="N54" s="32">
        <v>6.28</v>
      </c>
      <c r="O54" s="32">
        <v>6.28</v>
      </c>
      <c r="P54" s="32">
        <v>6.28</v>
      </c>
      <c r="Q54" s="32">
        <v>6.28</v>
      </c>
      <c r="R54" s="32">
        <v>6.28</v>
      </c>
      <c r="S54" s="32">
        <v>6.28</v>
      </c>
      <c r="T54" s="32">
        <v>6.28</v>
      </c>
      <c r="U54" s="32">
        <v>6.25</v>
      </c>
      <c r="V54" s="32">
        <v>6.23</v>
      </c>
      <c r="W54" s="32">
        <v>6.23</v>
      </c>
      <c r="X54" s="32">
        <v>6.23</v>
      </c>
      <c r="Y54" s="32">
        <v>6.23</v>
      </c>
      <c r="Z54" s="32">
        <v>6.23</v>
      </c>
      <c r="AA54" s="32">
        <v>6.23</v>
      </c>
      <c r="AB54" s="32">
        <v>6.23</v>
      </c>
      <c r="AC54" s="32">
        <v>6.23</v>
      </c>
      <c r="AD54" s="32">
        <v>6.23</v>
      </c>
      <c r="AE54" s="32">
        <v>6.2</v>
      </c>
      <c r="AF54" s="32">
        <v>6.17</v>
      </c>
      <c r="AG54" s="32">
        <v>6.17</v>
      </c>
      <c r="AH54" s="32">
        <v>6.17</v>
      </c>
      <c r="AI54" s="32">
        <v>6.17</v>
      </c>
      <c r="AJ54" s="32">
        <v>6.17</v>
      </c>
      <c r="AK54" s="19"/>
    </row>
    <row r="55" spans="1:37" ht="13.5" customHeight="1">
      <c r="A55" s="8" t="s">
        <v>185</v>
      </c>
      <c r="B55" s="18"/>
      <c r="C55" s="37" t="s">
        <v>77</v>
      </c>
      <c r="D55" s="32">
        <v>1.96</v>
      </c>
      <c r="E55" s="32">
        <v>1.89</v>
      </c>
      <c r="F55" s="32">
        <v>1.88</v>
      </c>
      <c r="G55" s="32">
        <v>1.88</v>
      </c>
      <c r="H55" s="32">
        <v>1.88</v>
      </c>
      <c r="I55" s="32">
        <v>1.88</v>
      </c>
      <c r="J55" s="32">
        <v>1.88</v>
      </c>
      <c r="K55" s="32">
        <v>1.88</v>
      </c>
      <c r="L55" s="32">
        <v>1.88</v>
      </c>
      <c r="M55" s="32">
        <v>1.88</v>
      </c>
      <c r="N55" s="32">
        <v>1.88</v>
      </c>
      <c r="O55" s="32">
        <v>1.88</v>
      </c>
      <c r="P55" s="32">
        <v>1.88</v>
      </c>
      <c r="Q55" s="32">
        <v>1.88</v>
      </c>
      <c r="R55" s="32">
        <v>1.88</v>
      </c>
      <c r="S55" s="32">
        <v>1.88</v>
      </c>
      <c r="T55" s="32">
        <v>1.88</v>
      </c>
      <c r="U55" s="32">
        <v>1.81</v>
      </c>
      <c r="V55" s="32">
        <v>1.8</v>
      </c>
      <c r="W55" s="32">
        <v>1.8</v>
      </c>
      <c r="X55" s="32">
        <v>1.8</v>
      </c>
      <c r="Y55" s="32">
        <v>1.8</v>
      </c>
      <c r="Z55" s="32">
        <v>1.8</v>
      </c>
      <c r="AA55" s="32">
        <v>1.8</v>
      </c>
      <c r="AB55" s="32">
        <v>1.8</v>
      </c>
      <c r="AC55" s="32">
        <v>1.8</v>
      </c>
      <c r="AD55" s="32">
        <v>1.8</v>
      </c>
      <c r="AE55" s="32">
        <v>1.74</v>
      </c>
      <c r="AF55" s="32">
        <v>1.72</v>
      </c>
      <c r="AG55" s="32">
        <v>1.72</v>
      </c>
      <c r="AH55" s="32">
        <v>1.72</v>
      </c>
      <c r="AI55" s="32">
        <v>1.72</v>
      </c>
      <c r="AJ55" s="32">
        <v>1.72</v>
      </c>
      <c r="AK55" s="19"/>
    </row>
    <row r="56" spans="1:37" ht="13.5" customHeight="1">
      <c r="A56" s="8" t="s">
        <v>184</v>
      </c>
      <c r="B56" s="18"/>
      <c r="C56" s="37" t="s">
        <v>78</v>
      </c>
      <c r="D56" s="32">
        <v>6.48</v>
      </c>
      <c r="E56" s="32">
        <v>6.45</v>
      </c>
      <c r="F56" s="32">
        <v>6.42</v>
      </c>
      <c r="G56" s="32">
        <v>6.42</v>
      </c>
      <c r="H56" s="32">
        <v>6.42</v>
      </c>
      <c r="I56" s="32">
        <v>6.42</v>
      </c>
      <c r="J56" s="32">
        <v>6.42</v>
      </c>
      <c r="K56" s="32">
        <v>6.42</v>
      </c>
      <c r="L56" s="32">
        <v>6.42</v>
      </c>
      <c r="M56" s="32">
        <v>6.42</v>
      </c>
      <c r="N56" s="32">
        <v>6.42</v>
      </c>
      <c r="O56" s="32">
        <v>6.42</v>
      </c>
      <c r="P56" s="32">
        <v>6.42</v>
      </c>
      <c r="Q56" s="32">
        <v>6.42</v>
      </c>
      <c r="R56" s="32">
        <v>6.42</v>
      </c>
      <c r="S56" s="32">
        <v>6.42</v>
      </c>
      <c r="T56" s="32">
        <v>6.42</v>
      </c>
      <c r="U56" s="32">
        <v>6.39</v>
      </c>
      <c r="V56" s="32">
        <v>6.37</v>
      </c>
      <c r="W56" s="32">
        <v>6.37</v>
      </c>
      <c r="X56" s="32">
        <v>6.37</v>
      </c>
      <c r="Y56" s="32">
        <v>6.37</v>
      </c>
      <c r="Z56" s="32">
        <v>6.37</v>
      </c>
      <c r="AA56" s="32">
        <v>6.37</v>
      </c>
      <c r="AB56" s="32">
        <v>6.37</v>
      </c>
      <c r="AC56" s="32">
        <v>6.37</v>
      </c>
      <c r="AD56" s="32">
        <v>6.37</v>
      </c>
      <c r="AE56" s="32">
        <v>6.34</v>
      </c>
      <c r="AF56" s="32">
        <v>6.31</v>
      </c>
      <c r="AG56" s="32">
        <v>6.31</v>
      </c>
      <c r="AH56" s="32">
        <v>6.31</v>
      </c>
      <c r="AI56" s="32">
        <v>6.31</v>
      </c>
      <c r="AJ56" s="32">
        <v>6.31</v>
      </c>
      <c r="AK56" s="19"/>
    </row>
    <row r="57" spans="1:37" ht="13.5" customHeight="1">
      <c r="A57" s="8" t="s">
        <v>185</v>
      </c>
      <c r="B57" s="18"/>
      <c r="C57" s="37" t="s">
        <v>142</v>
      </c>
      <c r="D57" s="32">
        <v>6.39</v>
      </c>
      <c r="E57" s="32">
        <v>6.35</v>
      </c>
      <c r="F57" s="32">
        <v>6.3</v>
      </c>
      <c r="G57" s="32">
        <v>6.26</v>
      </c>
      <c r="H57" s="32">
        <v>6.22</v>
      </c>
      <c r="I57" s="32">
        <v>6.18</v>
      </c>
      <c r="J57" s="32">
        <v>6.14</v>
      </c>
      <c r="K57" s="32">
        <v>6.09</v>
      </c>
      <c r="L57" s="32">
        <v>6.05</v>
      </c>
      <c r="M57" s="32">
        <v>6.01</v>
      </c>
      <c r="N57" s="32">
        <v>5.97</v>
      </c>
      <c r="O57" s="32">
        <v>5.94</v>
      </c>
      <c r="P57" s="32">
        <v>5.75</v>
      </c>
      <c r="Q57" s="32">
        <v>5.57</v>
      </c>
      <c r="R57" s="32">
        <v>5.41</v>
      </c>
      <c r="S57" s="32">
        <v>5.25</v>
      </c>
      <c r="T57" s="32">
        <v>5.0999999999999996</v>
      </c>
      <c r="U57" s="32">
        <v>5.07</v>
      </c>
      <c r="V57" s="32">
        <v>5.03</v>
      </c>
      <c r="W57" s="32">
        <v>5</v>
      </c>
      <c r="X57" s="32">
        <v>4.96</v>
      </c>
      <c r="Y57" s="32">
        <v>4.93</v>
      </c>
      <c r="Z57" s="32">
        <v>4.9000000000000004</v>
      </c>
      <c r="AA57" s="32">
        <v>4.8600000000000003</v>
      </c>
      <c r="AB57" s="32">
        <v>4.83</v>
      </c>
      <c r="AC57" s="32">
        <v>4.8</v>
      </c>
      <c r="AD57" s="32">
        <v>4.7699999999999996</v>
      </c>
      <c r="AE57" s="32">
        <v>4.74</v>
      </c>
      <c r="AF57" s="32">
        <v>4.7</v>
      </c>
      <c r="AG57" s="32">
        <v>4.67</v>
      </c>
      <c r="AH57" s="32">
        <v>4.6399999999999997</v>
      </c>
      <c r="AI57" s="32">
        <v>4.6100000000000003</v>
      </c>
      <c r="AJ57" s="32">
        <v>4.58</v>
      </c>
      <c r="AK57" s="19"/>
    </row>
    <row r="58" spans="1:37" ht="13.5" customHeight="1">
      <c r="A58" s="8" t="s">
        <v>184</v>
      </c>
      <c r="B58" s="18"/>
      <c r="C58" s="37" t="s">
        <v>80</v>
      </c>
      <c r="D58" s="32">
        <v>5.09</v>
      </c>
      <c r="E58" s="32">
        <v>5.07</v>
      </c>
      <c r="F58" s="32">
        <v>5.05</v>
      </c>
      <c r="G58" s="32">
        <v>5.03</v>
      </c>
      <c r="H58" s="32">
        <v>5.01</v>
      </c>
      <c r="I58" s="32">
        <v>4.99</v>
      </c>
      <c r="J58" s="32">
        <v>4.97</v>
      </c>
      <c r="K58" s="32">
        <v>4.95</v>
      </c>
      <c r="L58" s="32">
        <v>4.93</v>
      </c>
      <c r="M58" s="32">
        <v>4.91</v>
      </c>
      <c r="N58" s="32">
        <v>4.8899999999999997</v>
      </c>
      <c r="O58" s="32">
        <v>4.87</v>
      </c>
      <c r="P58" s="32">
        <v>4.8499999999999996</v>
      </c>
      <c r="Q58" s="32">
        <v>4.79</v>
      </c>
      <c r="R58" s="32">
        <v>4.74</v>
      </c>
      <c r="S58" s="32">
        <v>4.68</v>
      </c>
      <c r="T58" s="32">
        <v>4.63</v>
      </c>
      <c r="U58" s="32">
        <v>4.6100000000000003</v>
      </c>
      <c r="V58" s="32">
        <v>4.59</v>
      </c>
      <c r="W58" s="32">
        <v>4.57</v>
      </c>
      <c r="X58" s="32">
        <v>4.5599999999999996</v>
      </c>
      <c r="Y58" s="32">
        <v>4.54</v>
      </c>
      <c r="Z58" s="32">
        <v>4.5199999999999996</v>
      </c>
      <c r="AA58" s="32">
        <v>4.5</v>
      </c>
      <c r="AB58" s="32">
        <v>4.4800000000000004</v>
      </c>
      <c r="AC58" s="32">
        <v>4.46</v>
      </c>
      <c r="AD58" s="32">
        <v>4.45</v>
      </c>
      <c r="AE58" s="32">
        <v>4.43</v>
      </c>
      <c r="AF58" s="32">
        <v>4.41</v>
      </c>
      <c r="AG58" s="32">
        <v>4.3899999999999997</v>
      </c>
      <c r="AH58" s="32">
        <v>4.37</v>
      </c>
      <c r="AI58" s="32">
        <v>4.3499999999999996</v>
      </c>
      <c r="AJ58" s="32">
        <v>4.34</v>
      </c>
      <c r="AK58" s="19"/>
    </row>
    <row r="59" spans="1:37" ht="13.5" customHeight="1">
      <c r="A59" s="8">
        <v>3</v>
      </c>
      <c r="B59" s="18"/>
      <c r="C59" s="37" t="s">
        <v>81</v>
      </c>
      <c r="D59" s="32">
        <v>7.88</v>
      </c>
      <c r="E59" s="32">
        <v>7.7</v>
      </c>
      <c r="F59" s="32">
        <v>7.51</v>
      </c>
      <c r="G59" s="32">
        <v>7.38</v>
      </c>
      <c r="H59" s="32">
        <v>7.25</v>
      </c>
      <c r="I59" s="32">
        <v>7.12</v>
      </c>
      <c r="J59" s="32">
        <v>6.99</v>
      </c>
      <c r="K59" s="32">
        <v>6.86</v>
      </c>
      <c r="L59" s="32">
        <v>6.75</v>
      </c>
      <c r="M59" s="32">
        <v>6.64</v>
      </c>
      <c r="N59" s="32">
        <v>6.53</v>
      </c>
      <c r="O59" s="32">
        <v>6.42</v>
      </c>
      <c r="P59" s="32">
        <v>6.31</v>
      </c>
      <c r="Q59" s="32">
        <v>6.19</v>
      </c>
      <c r="R59" s="32">
        <v>6.08</v>
      </c>
      <c r="S59" s="32">
        <v>5.96</v>
      </c>
      <c r="T59" s="32">
        <v>5.85</v>
      </c>
      <c r="U59" s="32">
        <v>5.73</v>
      </c>
      <c r="V59" s="32">
        <v>5.64</v>
      </c>
      <c r="W59" s="32">
        <v>5.54</v>
      </c>
      <c r="X59" s="32">
        <v>5.45</v>
      </c>
      <c r="Y59" s="32">
        <v>5.35</v>
      </c>
      <c r="Z59" s="32">
        <v>5.26</v>
      </c>
      <c r="AA59" s="32">
        <v>5.18</v>
      </c>
      <c r="AB59" s="32">
        <v>5.09</v>
      </c>
      <c r="AC59" s="32">
        <v>5.01</v>
      </c>
      <c r="AD59" s="32">
        <v>4.93</v>
      </c>
      <c r="AE59" s="32">
        <v>4.8499999999999996</v>
      </c>
      <c r="AF59" s="32">
        <v>4.7699999999999996</v>
      </c>
      <c r="AG59" s="32">
        <v>4.6900000000000004</v>
      </c>
      <c r="AH59" s="32">
        <v>4.6100000000000003</v>
      </c>
      <c r="AI59" s="32">
        <v>4.5199999999999996</v>
      </c>
      <c r="AJ59" s="32">
        <v>4.4400000000000004</v>
      </c>
      <c r="AK59" s="19"/>
    </row>
    <row r="60" spans="1:37" ht="13.5" customHeight="1">
      <c r="A60" s="8" t="s">
        <v>184</v>
      </c>
      <c r="B60" s="18"/>
      <c r="C60" s="37" t="s">
        <v>144</v>
      </c>
      <c r="D60" s="32">
        <v>7.85</v>
      </c>
      <c r="E60" s="32">
        <v>7.82</v>
      </c>
      <c r="F60" s="32">
        <v>7.79</v>
      </c>
      <c r="G60" s="32">
        <v>7.79</v>
      </c>
      <c r="H60" s="32">
        <v>7.79</v>
      </c>
      <c r="I60" s="32">
        <v>7.79</v>
      </c>
      <c r="J60" s="32">
        <v>7.79</v>
      </c>
      <c r="K60" s="32">
        <v>7.79</v>
      </c>
      <c r="L60" s="32">
        <v>7.79</v>
      </c>
      <c r="M60" s="32">
        <v>7.79</v>
      </c>
      <c r="N60" s="32">
        <v>7.79</v>
      </c>
      <c r="O60" s="32">
        <v>7.79</v>
      </c>
      <c r="P60" s="32">
        <v>7.79</v>
      </c>
      <c r="Q60" s="32">
        <v>7.79</v>
      </c>
      <c r="R60" s="32">
        <v>7.79</v>
      </c>
      <c r="S60" s="32">
        <v>7.79</v>
      </c>
      <c r="T60" s="32">
        <v>7.79</v>
      </c>
      <c r="U60" s="32">
        <v>7.75</v>
      </c>
      <c r="V60" s="32">
        <v>7.72</v>
      </c>
      <c r="W60" s="32">
        <v>7.72</v>
      </c>
      <c r="X60" s="32">
        <v>7.72</v>
      </c>
      <c r="Y60" s="32">
        <v>7.72</v>
      </c>
      <c r="Z60" s="32">
        <v>7.72</v>
      </c>
      <c r="AA60" s="32">
        <v>7.72</v>
      </c>
      <c r="AB60" s="32">
        <v>7.72</v>
      </c>
      <c r="AC60" s="32">
        <v>7.72</v>
      </c>
      <c r="AD60" s="32">
        <v>7.72</v>
      </c>
      <c r="AE60" s="32">
        <v>7.69</v>
      </c>
      <c r="AF60" s="32">
        <v>7.66</v>
      </c>
      <c r="AG60" s="32">
        <v>7.66</v>
      </c>
      <c r="AH60" s="32">
        <v>7.66</v>
      </c>
      <c r="AI60" s="32">
        <v>7.66</v>
      </c>
      <c r="AJ60" s="32">
        <v>7.66</v>
      </c>
      <c r="AK60" s="19"/>
    </row>
    <row r="61" spans="1:37" ht="13.5" customHeight="1">
      <c r="A61" s="8" t="s">
        <v>185</v>
      </c>
      <c r="B61" s="18"/>
      <c r="C61" s="37" t="s">
        <v>145</v>
      </c>
      <c r="D61" s="32">
        <v>3.43</v>
      </c>
      <c r="E61" s="32">
        <v>3.31</v>
      </c>
      <c r="F61" s="32">
        <v>3.28</v>
      </c>
      <c r="G61" s="32">
        <v>3.28</v>
      </c>
      <c r="H61" s="32">
        <v>3.28</v>
      </c>
      <c r="I61" s="32">
        <v>3.28</v>
      </c>
      <c r="J61" s="32">
        <v>3.28</v>
      </c>
      <c r="K61" s="32">
        <v>3.28</v>
      </c>
      <c r="L61" s="32">
        <v>3.28</v>
      </c>
      <c r="M61" s="32">
        <v>3.28</v>
      </c>
      <c r="N61" s="32">
        <v>3.28</v>
      </c>
      <c r="O61" s="32">
        <v>3.28</v>
      </c>
      <c r="P61" s="32">
        <v>3.28</v>
      </c>
      <c r="Q61" s="32">
        <v>3.28</v>
      </c>
      <c r="R61" s="32">
        <v>3.28</v>
      </c>
      <c r="S61" s="32">
        <v>3.28</v>
      </c>
      <c r="T61" s="32">
        <v>3.28</v>
      </c>
      <c r="U61" s="32">
        <v>3.17</v>
      </c>
      <c r="V61" s="32">
        <v>3.14</v>
      </c>
      <c r="W61" s="32">
        <v>3.14</v>
      </c>
      <c r="X61" s="32">
        <v>3.14</v>
      </c>
      <c r="Y61" s="32">
        <v>3.14</v>
      </c>
      <c r="Z61" s="32">
        <v>3.14</v>
      </c>
      <c r="AA61" s="32">
        <v>3.14</v>
      </c>
      <c r="AB61" s="32">
        <v>3.14</v>
      </c>
      <c r="AC61" s="32">
        <v>3.14</v>
      </c>
      <c r="AD61" s="32">
        <v>3.14</v>
      </c>
      <c r="AE61" s="32">
        <v>3.04</v>
      </c>
      <c r="AF61" s="32">
        <v>3.01</v>
      </c>
      <c r="AG61" s="32">
        <v>3.01</v>
      </c>
      <c r="AH61" s="32">
        <v>3.01</v>
      </c>
      <c r="AI61" s="32">
        <v>3.01</v>
      </c>
      <c r="AJ61" s="32">
        <v>3.01</v>
      </c>
      <c r="AK61" s="19"/>
    </row>
    <row r="62" spans="1:37" ht="13.5" customHeight="1">
      <c r="A62" s="8" t="s">
        <v>184</v>
      </c>
      <c r="B62" s="18"/>
      <c r="C62" s="37" t="s">
        <v>83</v>
      </c>
      <c r="D62" s="32">
        <v>8.8699999999999992</v>
      </c>
      <c r="E62" s="32">
        <v>8.83</v>
      </c>
      <c r="F62" s="32">
        <v>8.8000000000000007</v>
      </c>
      <c r="G62" s="32">
        <v>8.8000000000000007</v>
      </c>
      <c r="H62" s="32">
        <v>8.8000000000000007</v>
      </c>
      <c r="I62" s="32">
        <v>8.8000000000000007</v>
      </c>
      <c r="J62" s="32">
        <v>8.8000000000000007</v>
      </c>
      <c r="K62" s="32">
        <v>8.8000000000000007</v>
      </c>
      <c r="L62" s="32">
        <v>8.8000000000000007</v>
      </c>
      <c r="M62" s="32">
        <v>8.8000000000000007</v>
      </c>
      <c r="N62" s="32">
        <v>8.8000000000000007</v>
      </c>
      <c r="O62" s="32">
        <v>8.8000000000000007</v>
      </c>
      <c r="P62" s="32">
        <v>8.8000000000000007</v>
      </c>
      <c r="Q62" s="32">
        <v>8.8000000000000007</v>
      </c>
      <c r="R62" s="32">
        <v>8.8000000000000007</v>
      </c>
      <c r="S62" s="32">
        <v>8.8000000000000007</v>
      </c>
      <c r="T62" s="32">
        <v>8.8000000000000007</v>
      </c>
      <c r="U62" s="32">
        <v>8.76</v>
      </c>
      <c r="V62" s="32">
        <v>8.7200000000000006</v>
      </c>
      <c r="W62" s="32">
        <v>8.7200000000000006</v>
      </c>
      <c r="X62" s="32">
        <v>8.7200000000000006</v>
      </c>
      <c r="Y62" s="32">
        <v>8.7200000000000006</v>
      </c>
      <c r="Z62" s="32">
        <v>8.7200000000000006</v>
      </c>
      <c r="AA62" s="32">
        <v>8.7200000000000006</v>
      </c>
      <c r="AB62" s="32">
        <v>8.7200000000000006</v>
      </c>
      <c r="AC62" s="32">
        <v>8.7200000000000006</v>
      </c>
      <c r="AD62" s="32">
        <v>8.7200000000000006</v>
      </c>
      <c r="AE62" s="32">
        <v>8.69</v>
      </c>
      <c r="AF62" s="32">
        <v>8.65</v>
      </c>
      <c r="AG62" s="32">
        <v>8.65</v>
      </c>
      <c r="AH62" s="32">
        <v>8.65</v>
      </c>
      <c r="AI62" s="32">
        <v>8.65</v>
      </c>
      <c r="AJ62" s="32">
        <v>8.65</v>
      </c>
      <c r="AK62" s="19"/>
    </row>
    <row r="63" spans="1:37" ht="13.5" customHeight="1"/>
    <row r="64" spans="1:37" ht="13.5" customHeight="1"/>
    <row r="65" spans="1:37" ht="13.5" customHeight="1">
      <c r="A65" s="8"/>
      <c r="B65" s="14"/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7"/>
    </row>
    <row r="66" spans="1:37" ht="13.5" customHeight="1">
      <c r="A66" s="8"/>
      <c r="B66" s="18"/>
      <c r="C66" s="38" t="s">
        <v>7</v>
      </c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19"/>
    </row>
    <row r="67" spans="1:37" ht="13.5" customHeight="1">
      <c r="A67" s="8"/>
      <c r="B67" s="18"/>
      <c r="C67" s="36" t="s">
        <v>104</v>
      </c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19"/>
    </row>
    <row r="68" spans="1:37" ht="13.5" customHeight="1">
      <c r="A68" s="8"/>
      <c r="B68" s="18"/>
      <c r="C68" s="36" t="s">
        <v>26</v>
      </c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19"/>
    </row>
    <row r="69" spans="1:37" ht="13.5" customHeight="1">
      <c r="A69" s="8" t="s">
        <v>184</v>
      </c>
      <c r="B69" s="18"/>
      <c r="C69" s="37" t="s">
        <v>106</v>
      </c>
      <c r="D69" s="32">
        <v>4.22</v>
      </c>
      <c r="E69" s="54">
        <f t="shared" ref="E69:AJ69" si="0">(E7-D7)/D7</f>
        <v>-7.1090047389999996E-3</v>
      </c>
      <c r="F69" s="54">
        <f t="shared" si="0"/>
        <v>-7.159904535E-3</v>
      </c>
      <c r="G69" s="54">
        <f t="shared" si="0"/>
        <v>-7.2115384619999999E-3</v>
      </c>
      <c r="H69" s="54">
        <f t="shared" si="0"/>
        <v>-7.2639225179999996E-3</v>
      </c>
      <c r="I69" s="54">
        <f t="shared" si="0"/>
        <v>-7.3170731710000001E-3</v>
      </c>
      <c r="J69" s="54">
        <f t="shared" si="0"/>
        <v>-4.9140049140000003E-3</v>
      </c>
      <c r="K69" s="54">
        <f t="shared" si="0"/>
        <v>-7.4074074070000001E-3</v>
      </c>
      <c r="L69" s="54">
        <f t="shared" si="0"/>
        <v>-7.4626865670000004E-3</v>
      </c>
      <c r="M69" s="54">
        <f t="shared" si="0"/>
        <v>-5.0125313280000002E-3</v>
      </c>
      <c r="N69" s="54">
        <f t="shared" si="0"/>
        <v>-7.5566750629999999E-3</v>
      </c>
      <c r="O69" s="54">
        <f t="shared" si="0"/>
        <v>-5.076142132E-3</v>
      </c>
      <c r="P69" s="54">
        <f t="shared" si="0"/>
        <v>-3.3163265310000002E-2</v>
      </c>
      <c r="Q69" s="54">
        <f t="shared" si="0"/>
        <v>-2.9023746699999999E-2</v>
      </c>
      <c r="R69" s="54">
        <f t="shared" si="0"/>
        <v>-2.9891304350000002E-2</v>
      </c>
      <c r="S69" s="54">
        <f t="shared" si="0"/>
        <v>-3.0812324929999999E-2</v>
      </c>
      <c r="T69" s="54">
        <f t="shared" si="0"/>
        <v>-2.6011560690000001E-2</v>
      </c>
      <c r="U69" s="54">
        <f t="shared" si="0"/>
        <v>-8.9020771510000003E-3</v>
      </c>
      <c r="V69" s="54">
        <f t="shared" si="0"/>
        <v>-5.988023952E-3</v>
      </c>
      <c r="W69" s="54">
        <f t="shared" si="0"/>
        <v>-6.0240963859999998E-3</v>
      </c>
      <c r="X69" s="54">
        <f t="shared" si="0"/>
        <v>-9.0909090910000004E-3</v>
      </c>
      <c r="Y69" s="54">
        <f t="shared" si="0"/>
        <v>-6.1162079510000003E-3</v>
      </c>
      <c r="Z69" s="54">
        <f t="shared" si="0"/>
        <v>-6.1538461540000004E-3</v>
      </c>
      <c r="AA69" s="54">
        <f t="shared" si="0"/>
        <v>-6.1919504639999998E-3</v>
      </c>
      <c r="AB69" s="54">
        <f t="shared" si="0"/>
        <v>-6.2305295950000001E-3</v>
      </c>
      <c r="AC69" s="54">
        <f t="shared" si="0"/>
        <v>-6.2695924759999999E-3</v>
      </c>
      <c r="AD69" s="54">
        <f t="shared" si="0"/>
        <v>-6.3091482649999999E-3</v>
      </c>
      <c r="AE69" s="54">
        <f t="shared" si="0"/>
        <v>-9.5238095240000008E-3</v>
      </c>
      <c r="AF69" s="54">
        <f t="shared" si="0"/>
        <v>-6.4102564099999997E-3</v>
      </c>
      <c r="AG69" s="54">
        <f t="shared" si="0"/>
        <v>-6.4516129030000001E-3</v>
      </c>
      <c r="AH69" s="54">
        <f t="shared" si="0"/>
        <v>-6.4935064940000002E-3</v>
      </c>
      <c r="AI69" s="54">
        <f t="shared" si="0"/>
        <v>-6.535947712E-3</v>
      </c>
      <c r="AJ69" s="54">
        <f t="shared" si="0"/>
        <v>-6.5789473680000002E-3</v>
      </c>
      <c r="AK69" s="19"/>
    </row>
    <row r="70" spans="1:37" ht="13.5" customHeight="1">
      <c r="A70" s="8" t="s">
        <v>185</v>
      </c>
      <c r="B70" s="18"/>
      <c r="C70" s="37" t="s">
        <v>109</v>
      </c>
      <c r="D70" s="32">
        <v>4.3</v>
      </c>
      <c r="E70" s="54">
        <f t="shared" ref="E70:AJ70" si="1">(E8-D8)/D8</f>
        <v>-6.9767441860000001E-3</v>
      </c>
      <c r="F70" s="54">
        <f t="shared" si="1"/>
        <v>-7.0257611239999997E-3</v>
      </c>
      <c r="G70" s="54">
        <f t="shared" si="1"/>
        <v>-7.0754716979999997E-3</v>
      </c>
      <c r="H70" s="54">
        <f t="shared" si="1"/>
        <v>-7.1258907359999998E-3</v>
      </c>
      <c r="I70" s="54">
        <f t="shared" si="1"/>
        <v>-4.7846889950000004E-3</v>
      </c>
      <c r="J70" s="54">
        <f t="shared" si="1"/>
        <v>-7.2115384619999999E-3</v>
      </c>
      <c r="K70" s="54">
        <f t="shared" si="1"/>
        <v>-7.2639225179999996E-3</v>
      </c>
      <c r="L70" s="54">
        <f t="shared" si="1"/>
        <v>-7.3170731710000001E-3</v>
      </c>
      <c r="M70" s="54">
        <f t="shared" si="1"/>
        <v>-4.9140049140000003E-3</v>
      </c>
      <c r="N70" s="54">
        <f t="shared" si="1"/>
        <v>-7.4074074070000001E-3</v>
      </c>
      <c r="O70" s="54">
        <f t="shared" si="1"/>
        <v>-7.4626865670000004E-3</v>
      </c>
      <c r="P70" s="54">
        <f t="shared" si="1"/>
        <v>-3.007518797E-2</v>
      </c>
      <c r="Q70" s="54">
        <f t="shared" si="1"/>
        <v>-3.1007751940000002E-2</v>
      </c>
      <c r="R70" s="54">
        <f t="shared" si="1"/>
        <v>-2.9333333329999999E-2</v>
      </c>
      <c r="S70" s="54">
        <f t="shared" si="1"/>
        <v>-3.0219780219999999E-2</v>
      </c>
      <c r="T70" s="54">
        <f t="shared" si="1"/>
        <v>-2.8328611900000002E-2</v>
      </c>
      <c r="U70" s="54">
        <f t="shared" si="1"/>
        <v>-5.8309037899999996E-3</v>
      </c>
      <c r="V70" s="54">
        <f t="shared" si="1"/>
        <v>-5.8651026390000001E-3</v>
      </c>
      <c r="W70" s="54">
        <f t="shared" si="1"/>
        <v>-8.8495575219999997E-3</v>
      </c>
      <c r="X70" s="54">
        <f t="shared" si="1"/>
        <v>-5.9523809519999998E-3</v>
      </c>
      <c r="Y70" s="54">
        <f t="shared" si="1"/>
        <v>-5.988023952E-3</v>
      </c>
      <c r="Z70" s="54">
        <f t="shared" si="1"/>
        <v>-9.0361445779999997E-3</v>
      </c>
      <c r="AA70" s="54">
        <f t="shared" si="1"/>
        <v>-6.0790273560000002E-3</v>
      </c>
      <c r="AB70" s="54">
        <f t="shared" si="1"/>
        <v>-6.1162079510000003E-3</v>
      </c>
      <c r="AC70" s="54">
        <f t="shared" si="1"/>
        <v>-6.1538461540000004E-3</v>
      </c>
      <c r="AD70" s="54">
        <f t="shared" si="1"/>
        <v>-6.1919504639999998E-3</v>
      </c>
      <c r="AE70" s="54">
        <f t="shared" si="1"/>
        <v>-6.2305295950000001E-3</v>
      </c>
      <c r="AF70" s="54">
        <f t="shared" si="1"/>
        <v>-9.4043887149999998E-3</v>
      </c>
      <c r="AG70" s="54">
        <f t="shared" si="1"/>
        <v>-6.3291139239999997E-3</v>
      </c>
      <c r="AH70" s="54">
        <f t="shared" si="1"/>
        <v>-6.3694267519999997E-3</v>
      </c>
      <c r="AI70" s="54">
        <f t="shared" si="1"/>
        <v>-6.4102564099999997E-3</v>
      </c>
      <c r="AJ70" s="54">
        <f t="shared" si="1"/>
        <v>-6.4516129030000001E-3</v>
      </c>
      <c r="AK70" s="19"/>
    </row>
    <row r="71" spans="1:37" ht="13.5" customHeight="1">
      <c r="A71" s="8">
        <v>3</v>
      </c>
      <c r="B71" s="18"/>
      <c r="C71" s="37" t="s">
        <v>30</v>
      </c>
      <c r="D71" s="32">
        <v>2.85</v>
      </c>
      <c r="E71" s="54">
        <f t="shared" ref="E71:AJ71" si="2">(E9-D9)/D9</f>
        <v>-1.4035087720000001E-2</v>
      </c>
      <c r="F71" s="54">
        <f t="shared" si="2"/>
        <v>-1.7793594310000001E-2</v>
      </c>
      <c r="G71" s="54">
        <f t="shared" si="2"/>
        <v>-1.086956522E-2</v>
      </c>
      <c r="H71" s="54">
        <f t="shared" si="2"/>
        <v>-7.3260073260000003E-3</v>
      </c>
      <c r="I71" s="54">
        <f t="shared" si="2"/>
        <v>-7.3800738009999999E-3</v>
      </c>
      <c r="J71" s="54">
        <f t="shared" si="2"/>
        <v>-7.4349442379999997E-3</v>
      </c>
      <c r="K71" s="54">
        <f t="shared" si="2"/>
        <v>-1.123595506E-2</v>
      </c>
      <c r="L71" s="54">
        <f t="shared" si="2"/>
        <v>-7.5757575760000001E-3</v>
      </c>
      <c r="M71" s="54">
        <f t="shared" si="2"/>
        <v>-7.6335877860000002E-3</v>
      </c>
      <c r="N71" s="54">
        <f t="shared" si="2"/>
        <v>-7.6923076919999996E-3</v>
      </c>
      <c r="O71" s="54">
        <f t="shared" si="2"/>
        <v>-7.7519379839999999E-3</v>
      </c>
      <c r="P71" s="54">
        <f t="shared" si="2"/>
        <v>-1.171875E-2</v>
      </c>
      <c r="Q71" s="54">
        <f t="shared" si="2"/>
        <v>-7.9051383399999994E-3</v>
      </c>
      <c r="R71" s="54">
        <f t="shared" si="2"/>
        <v>-7.9681274900000008E-3</v>
      </c>
      <c r="S71" s="54">
        <f t="shared" si="2"/>
        <v>-4.016064257E-3</v>
      </c>
      <c r="T71" s="54">
        <f t="shared" si="2"/>
        <v>-8.0645161290000007E-3</v>
      </c>
      <c r="U71" s="54">
        <f t="shared" si="2"/>
        <v>-1.6260162599999999E-2</v>
      </c>
      <c r="V71" s="54">
        <f t="shared" si="2"/>
        <v>-2.0661157020000001E-2</v>
      </c>
      <c r="W71" s="54">
        <f t="shared" si="2"/>
        <v>-8.4388185650000006E-3</v>
      </c>
      <c r="X71" s="54">
        <f t="shared" si="2"/>
        <v>-8.5106382980000006E-3</v>
      </c>
      <c r="Y71" s="54">
        <f t="shared" si="2"/>
        <v>-8.5836909870000005E-3</v>
      </c>
      <c r="Z71" s="54">
        <f t="shared" si="2"/>
        <v>-8.658008658E-3</v>
      </c>
      <c r="AA71" s="54">
        <f t="shared" si="2"/>
        <v>-8.7336244539999996E-3</v>
      </c>
      <c r="AB71" s="54">
        <f t="shared" si="2"/>
        <v>-4.4052863439999999E-3</v>
      </c>
      <c r="AC71" s="54">
        <f t="shared" si="2"/>
        <v>-8.8495575219999997E-3</v>
      </c>
      <c r="AD71" s="54">
        <f t="shared" si="2"/>
        <v>-8.9285714290000002E-3</v>
      </c>
      <c r="AE71" s="54">
        <f t="shared" si="2"/>
        <v>-1.8018018019999998E-2</v>
      </c>
      <c r="AF71" s="54">
        <f t="shared" si="2"/>
        <v>-1.8348623849999999E-2</v>
      </c>
      <c r="AG71" s="54">
        <f t="shared" si="2"/>
        <v>-4.6728971959999997E-3</v>
      </c>
      <c r="AH71" s="54">
        <f t="shared" si="2"/>
        <v>-9.3896713619999999E-3</v>
      </c>
      <c r="AI71" s="54">
        <f t="shared" si="2"/>
        <v>-9.4786729859999991E-3</v>
      </c>
      <c r="AJ71" s="54">
        <f t="shared" si="2"/>
        <v>-9.5693779900000008E-3</v>
      </c>
      <c r="AK71" s="19"/>
    </row>
    <row r="72" spans="1:37" ht="13.5" customHeight="1">
      <c r="A72" s="8" t="s">
        <v>184</v>
      </c>
      <c r="B72" s="18"/>
      <c r="C72" s="37" t="s">
        <v>31</v>
      </c>
      <c r="D72" s="32">
        <v>0.75</v>
      </c>
      <c r="E72" s="54">
        <f t="shared" ref="E72:AJ72" si="3">(E10-D10)/D10</f>
        <v>-0.04</v>
      </c>
      <c r="F72" s="54">
        <f t="shared" si="3"/>
        <v>0</v>
      </c>
      <c r="G72" s="54">
        <f t="shared" si="3"/>
        <v>-1.3888888889999999E-2</v>
      </c>
      <c r="H72" s="54">
        <f t="shared" si="3"/>
        <v>0</v>
      </c>
      <c r="I72" s="54">
        <f t="shared" si="3"/>
        <v>0</v>
      </c>
      <c r="J72" s="54">
        <f t="shared" si="3"/>
        <v>0</v>
      </c>
      <c r="K72" s="54">
        <f t="shared" si="3"/>
        <v>0</v>
      </c>
      <c r="L72" s="54">
        <f t="shared" si="3"/>
        <v>-1.4084507039999999E-2</v>
      </c>
      <c r="M72" s="54">
        <f t="shared" si="3"/>
        <v>0</v>
      </c>
      <c r="N72" s="54">
        <f t="shared" si="3"/>
        <v>0</v>
      </c>
      <c r="O72" s="54">
        <f t="shared" si="3"/>
        <v>0</v>
      </c>
      <c r="P72" s="54">
        <f t="shared" si="3"/>
        <v>-2.8571428570000001E-2</v>
      </c>
      <c r="Q72" s="54">
        <f t="shared" si="3"/>
        <v>0</v>
      </c>
      <c r="R72" s="54">
        <f t="shared" si="3"/>
        <v>0</v>
      </c>
      <c r="S72" s="54">
        <f t="shared" si="3"/>
        <v>0</v>
      </c>
      <c r="T72" s="54">
        <f t="shared" si="3"/>
        <v>-1.4705882349999999E-2</v>
      </c>
      <c r="U72" s="54">
        <f t="shared" si="3"/>
        <v>-2.9850746269999999E-2</v>
      </c>
      <c r="V72" s="54">
        <f t="shared" si="3"/>
        <v>-1.5384615379999999E-2</v>
      </c>
      <c r="W72" s="54">
        <f t="shared" si="3"/>
        <v>0</v>
      </c>
      <c r="X72" s="54">
        <f t="shared" si="3"/>
        <v>0</v>
      </c>
      <c r="Y72" s="54">
        <f t="shared" si="3"/>
        <v>0</v>
      </c>
      <c r="Z72" s="54">
        <f t="shared" si="3"/>
        <v>0</v>
      </c>
      <c r="AA72" s="54">
        <f t="shared" si="3"/>
        <v>-1.5625E-2</v>
      </c>
      <c r="AB72" s="54">
        <f t="shared" si="3"/>
        <v>0</v>
      </c>
      <c r="AC72" s="54">
        <f t="shared" si="3"/>
        <v>0</v>
      </c>
      <c r="AD72" s="54">
        <f t="shared" si="3"/>
        <v>0</v>
      </c>
      <c r="AE72" s="54">
        <f t="shared" si="3"/>
        <v>-3.1746031750000001E-2</v>
      </c>
      <c r="AF72" s="54">
        <f t="shared" si="3"/>
        <v>-1.639344262E-2</v>
      </c>
      <c r="AG72" s="54">
        <f t="shared" si="3"/>
        <v>0</v>
      </c>
      <c r="AH72" s="54">
        <f t="shared" si="3"/>
        <v>0</v>
      </c>
      <c r="AI72" s="54">
        <f t="shared" si="3"/>
        <v>0</v>
      </c>
      <c r="AJ72" s="54">
        <f t="shared" si="3"/>
        <v>-1.666666667E-2</v>
      </c>
      <c r="AK72" s="19"/>
    </row>
    <row r="73" spans="1:37" ht="13.5" customHeight="1">
      <c r="A73" s="8" t="s">
        <v>185</v>
      </c>
      <c r="B73" s="18"/>
      <c r="C73" s="37" t="s">
        <v>110</v>
      </c>
      <c r="D73" s="32">
        <v>5.95</v>
      </c>
      <c r="E73" s="54">
        <f t="shared" ref="E73:AJ73" si="4">(E11-D11)/D11</f>
        <v>-6.7226890760000001E-3</v>
      </c>
      <c r="F73" s="54">
        <f t="shared" si="4"/>
        <v>-6.7681895090000001E-3</v>
      </c>
      <c r="G73" s="54">
        <f t="shared" si="4"/>
        <v>-6.8143100509999999E-3</v>
      </c>
      <c r="H73" s="54">
        <f t="shared" si="4"/>
        <v>-6.861063465E-3</v>
      </c>
      <c r="I73" s="54">
        <f t="shared" si="4"/>
        <v>-6.9084628670000002E-3</v>
      </c>
      <c r="J73" s="54">
        <f t="shared" si="4"/>
        <v>-6.9565217390000003E-3</v>
      </c>
      <c r="K73" s="54">
        <f t="shared" si="4"/>
        <v>-7.0052539400000001E-3</v>
      </c>
      <c r="L73" s="54">
        <f t="shared" si="4"/>
        <v>-5.2910052909999998E-3</v>
      </c>
      <c r="M73" s="54">
        <f t="shared" si="4"/>
        <v>-7.0921985820000004E-3</v>
      </c>
      <c r="N73" s="54">
        <f t="shared" si="4"/>
        <v>-7.1428571429999997E-3</v>
      </c>
      <c r="O73" s="54">
        <f t="shared" si="4"/>
        <v>-5.3956834529999996E-3</v>
      </c>
      <c r="P73" s="54">
        <f t="shared" si="4"/>
        <v>-3.254972875E-2</v>
      </c>
      <c r="Q73" s="54">
        <f t="shared" si="4"/>
        <v>-2.9906542059999999E-2</v>
      </c>
      <c r="R73" s="54">
        <f t="shared" si="4"/>
        <v>-3.082851638E-2</v>
      </c>
      <c r="S73" s="54">
        <f t="shared" si="4"/>
        <v>-2.7833001990000002E-2</v>
      </c>
      <c r="T73" s="54">
        <f t="shared" si="4"/>
        <v>-2.862985685E-2</v>
      </c>
      <c r="U73" s="54">
        <f t="shared" si="4"/>
        <v>-6.3157894740000003E-3</v>
      </c>
      <c r="V73" s="54">
        <f t="shared" si="4"/>
        <v>-8.4745762709999995E-3</v>
      </c>
      <c r="W73" s="54">
        <f t="shared" si="4"/>
        <v>-6.4102564099999997E-3</v>
      </c>
      <c r="X73" s="54">
        <f t="shared" si="4"/>
        <v>-6.4516129030000001E-3</v>
      </c>
      <c r="Y73" s="54">
        <f t="shared" si="4"/>
        <v>-6.4935064940000002E-3</v>
      </c>
      <c r="Z73" s="54">
        <f t="shared" si="4"/>
        <v>-6.535947712E-3</v>
      </c>
      <c r="AA73" s="54">
        <f t="shared" si="4"/>
        <v>-6.5789473680000002E-3</v>
      </c>
      <c r="AB73" s="54">
        <f t="shared" si="4"/>
        <v>-6.6225165559999997E-3</v>
      </c>
      <c r="AC73" s="54">
        <f t="shared" si="4"/>
        <v>-6.6666666670000003E-3</v>
      </c>
      <c r="AD73" s="54">
        <f t="shared" si="4"/>
        <v>-6.7114093959999999E-3</v>
      </c>
      <c r="AE73" s="54">
        <f t="shared" si="4"/>
        <v>-6.7567567570000001E-3</v>
      </c>
      <c r="AF73" s="54">
        <f t="shared" si="4"/>
        <v>-6.8027210879999999E-3</v>
      </c>
      <c r="AG73" s="54">
        <f t="shared" si="4"/>
        <v>-6.8493150679999996E-3</v>
      </c>
      <c r="AH73" s="54">
        <f t="shared" si="4"/>
        <v>-6.8965517239999996E-3</v>
      </c>
      <c r="AI73" s="54">
        <f t="shared" si="4"/>
        <v>-6.9444444440000001E-3</v>
      </c>
      <c r="AJ73" s="54">
        <f t="shared" si="4"/>
        <v>-6.9930069930000003E-3</v>
      </c>
      <c r="AK73" s="19"/>
    </row>
    <row r="74" spans="1:37" ht="13.5" customHeight="1">
      <c r="A74" s="8" t="s">
        <v>184</v>
      </c>
      <c r="B74" s="18"/>
      <c r="C74" s="37" t="s">
        <v>34</v>
      </c>
      <c r="D74" s="32">
        <v>4.3899999999999997</v>
      </c>
      <c r="E74" s="54">
        <f t="shared" ref="E74:AJ74" si="5">(E12-D12)/D12</f>
        <v>-6.833712984E-3</v>
      </c>
      <c r="F74" s="54">
        <f t="shared" si="5"/>
        <v>-6.8807339450000001E-3</v>
      </c>
      <c r="G74" s="54">
        <f t="shared" si="5"/>
        <v>-6.9284064670000001E-3</v>
      </c>
      <c r="H74" s="54">
        <f t="shared" si="5"/>
        <v>-6.9767441860000001E-3</v>
      </c>
      <c r="I74" s="54">
        <f t="shared" si="5"/>
        <v>-7.0257611239999997E-3</v>
      </c>
      <c r="J74" s="54">
        <f t="shared" si="5"/>
        <v>-4.7169811319999998E-3</v>
      </c>
      <c r="K74" s="54">
        <f t="shared" si="5"/>
        <v>-7.1090047389999996E-3</v>
      </c>
      <c r="L74" s="54">
        <f t="shared" si="5"/>
        <v>-7.159904535E-3</v>
      </c>
      <c r="M74" s="54">
        <f t="shared" si="5"/>
        <v>-7.2115384619999999E-3</v>
      </c>
      <c r="N74" s="54">
        <f t="shared" si="5"/>
        <v>-4.8426150119999997E-3</v>
      </c>
      <c r="O74" s="54">
        <f t="shared" si="5"/>
        <v>-7.2992700730000002E-3</v>
      </c>
      <c r="P74" s="54">
        <f t="shared" si="5"/>
        <v>-3.1862745099999999E-2</v>
      </c>
      <c r="Q74" s="54">
        <f t="shared" si="5"/>
        <v>-3.0379746839999999E-2</v>
      </c>
      <c r="R74" s="54">
        <f t="shared" si="5"/>
        <v>-3.133159269E-2</v>
      </c>
      <c r="S74" s="54">
        <f t="shared" si="5"/>
        <v>-2.6954177900000001E-2</v>
      </c>
      <c r="T74" s="54">
        <f t="shared" si="5"/>
        <v>-2.770083102E-2</v>
      </c>
      <c r="U74" s="54">
        <f t="shared" si="5"/>
        <v>-8.5470085469999992E-3</v>
      </c>
      <c r="V74" s="54">
        <f t="shared" si="5"/>
        <v>-5.7471264370000004E-3</v>
      </c>
      <c r="W74" s="54">
        <f t="shared" si="5"/>
        <v>-8.6705202309999996E-3</v>
      </c>
      <c r="X74" s="54">
        <f t="shared" si="5"/>
        <v>-5.8309037899999996E-3</v>
      </c>
      <c r="Y74" s="54">
        <f t="shared" si="5"/>
        <v>-5.8651026390000001E-3</v>
      </c>
      <c r="Z74" s="54">
        <f t="shared" si="5"/>
        <v>-8.8495575219999997E-3</v>
      </c>
      <c r="AA74" s="54">
        <f t="shared" si="5"/>
        <v>-5.9523809519999998E-3</v>
      </c>
      <c r="AB74" s="54">
        <f t="shared" si="5"/>
        <v>-5.988023952E-3</v>
      </c>
      <c r="AC74" s="54">
        <f t="shared" si="5"/>
        <v>-6.0240963859999998E-3</v>
      </c>
      <c r="AD74" s="54">
        <f t="shared" si="5"/>
        <v>-6.0606060609999998E-3</v>
      </c>
      <c r="AE74" s="54">
        <f t="shared" si="5"/>
        <v>-9.146341463E-3</v>
      </c>
      <c r="AF74" s="54">
        <f t="shared" si="5"/>
        <v>-6.1538461540000004E-3</v>
      </c>
      <c r="AG74" s="54">
        <f t="shared" si="5"/>
        <v>-6.1919504639999998E-3</v>
      </c>
      <c r="AH74" s="54">
        <f t="shared" si="5"/>
        <v>-6.2305295950000001E-3</v>
      </c>
      <c r="AI74" s="54">
        <f t="shared" si="5"/>
        <v>-6.2695924759999999E-3</v>
      </c>
      <c r="AJ74" s="54">
        <f t="shared" si="5"/>
        <v>-9.4637223969999996E-3</v>
      </c>
      <c r="AK74" s="19"/>
    </row>
    <row r="75" spans="1:37" ht="13.5" customHeight="1">
      <c r="A75" s="8" t="s">
        <v>185</v>
      </c>
      <c r="B75" s="18"/>
      <c r="C75" s="37" t="s">
        <v>113</v>
      </c>
      <c r="D75" s="32">
        <v>4.4800000000000004</v>
      </c>
      <c r="E75" s="54">
        <f t="shared" ref="E75:AJ75" si="6">(E13-D13)/D13</f>
        <v>-6.6964285709999998E-3</v>
      </c>
      <c r="F75" s="54">
        <f t="shared" si="6"/>
        <v>-6.7415730339999997E-3</v>
      </c>
      <c r="G75" s="54">
        <f t="shared" si="6"/>
        <v>-6.7873303170000003E-3</v>
      </c>
      <c r="H75" s="54">
        <f t="shared" si="6"/>
        <v>-6.833712984E-3</v>
      </c>
      <c r="I75" s="54">
        <f t="shared" si="6"/>
        <v>-6.8807339450000001E-3</v>
      </c>
      <c r="J75" s="54">
        <f t="shared" si="6"/>
        <v>-6.9284064670000001E-3</v>
      </c>
      <c r="K75" s="54">
        <f t="shared" si="6"/>
        <v>-6.9767441860000001E-3</v>
      </c>
      <c r="L75" s="54">
        <f t="shared" si="6"/>
        <v>-7.0257611239999997E-3</v>
      </c>
      <c r="M75" s="54">
        <f t="shared" si="6"/>
        <v>-4.7169811319999998E-3</v>
      </c>
      <c r="N75" s="54">
        <f t="shared" si="6"/>
        <v>-7.1090047389999996E-3</v>
      </c>
      <c r="O75" s="54">
        <f t="shared" si="6"/>
        <v>-7.159904535E-3</v>
      </c>
      <c r="P75" s="54">
        <f t="shared" si="6"/>
        <v>-3.125E-2</v>
      </c>
      <c r="Q75" s="54">
        <f t="shared" si="6"/>
        <v>-2.9776674940000001E-2</v>
      </c>
      <c r="R75" s="54">
        <f t="shared" si="6"/>
        <v>-3.069053708E-2</v>
      </c>
      <c r="S75" s="54">
        <f t="shared" si="6"/>
        <v>-2.9023746699999999E-2</v>
      </c>
      <c r="T75" s="54">
        <f t="shared" si="6"/>
        <v>-2.7173913040000001E-2</v>
      </c>
      <c r="U75" s="54">
        <f t="shared" si="6"/>
        <v>-8.3798882679999992E-3</v>
      </c>
      <c r="V75" s="54">
        <f t="shared" si="6"/>
        <v>-5.633802817E-3</v>
      </c>
      <c r="W75" s="54">
        <f t="shared" si="6"/>
        <v>-8.4985835690000004E-3</v>
      </c>
      <c r="X75" s="54">
        <f t="shared" si="6"/>
        <v>-5.7142857140000001E-3</v>
      </c>
      <c r="Y75" s="54">
        <f t="shared" si="6"/>
        <v>-5.7471264370000004E-3</v>
      </c>
      <c r="Z75" s="54">
        <f t="shared" si="6"/>
        <v>-8.6705202309999996E-3</v>
      </c>
      <c r="AA75" s="54">
        <f t="shared" si="6"/>
        <v>-5.8309037899999996E-3</v>
      </c>
      <c r="AB75" s="54">
        <f t="shared" si="6"/>
        <v>-5.8651026390000001E-3</v>
      </c>
      <c r="AC75" s="54">
        <f t="shared" si="6"/>
        <v>-8.8495575219999997E-3</v>
      </c>
      <c r="AD75" s="54">
        <f t="shared" si="6"/>
        <v>-5.9523809519999998E-3</v>
      </c>
      <c r="AE75" s="54">
        <f t="shared" si="6"/>
        <v>-5.988023952E-3</v>
      </c>
      <c r="AF75" s="54">
        <f t="shared" si="6"/>
        <v>-6.0240963859999998E-3</v>
      </c>
      <c r="AG75" s="54">
        <f t="shared" si="6"/>
        <v>-9.0909090910000004E-3</v>
      </c>
      <c r="AH75" s="54">
        <f t="shared" si="6"/>
        <v>-6.1162079510000003E-3</v>
      </c>
      <c r="AI75" s="54">
        <f t="shared" si="6"/>
        <v>-6.1538461540000004E-3</v>
      </c>
      <c r="AJ75" s="54">
        <f t="shared" si="6"/>
        <v>-6.1919504639999998E-3</v>
      </c>
      <c r="AK75" s="19"/>
    </row>
    <row r="76" spans="1:37" ht="13.5" customHeight="1">
      <c r="A76" s="8">
        <v>3</v>
      </c>
      <c r="B76" s="18"/>
      <c r="C76" s="37" t="s">
        <v>36</v>
      </c>
      <c r="D76" s="32">
        <v>11.99</v>
      </c>
      <c r="E76" s="54">
        <f t="shared" ref="E76:AJ76" si="7">(E14-D14)/D14</f>
        <v>0</v>
      </c>
      <c r="F76" s="54">
        <f t="shared" si="7"/>
        <v>0</v>
      </c>
      <c r="G76" s="54">
        <f t="shared" si="7"/>
        <v>-1.6680567140000001E-2</v>
      </c>
      <c r="H76" s="54">
        <f t="shared" si="7"/>
        <v>-1.6115351989999999E-2</v>
      </c>
      <c r="I76" s="54">
        <f t="shared" si="7"/>
        <v>-1.7241379309999999E-2</v>
      </c>
      <c r="J76" s="54">
        <f t="shared" si="7"/>
        <v>-1.666666667E-2</v>
      </c>
      <c r="K76" s="54">
        <f t="shared" si="7"/>
        <v>-1.7841213200000001E-2</v>
      </c>
      <c r="L76" s="54">
        <f t="shared" si="7"/>
        <v>-1.6348773840000001E-2</v>
      </c>
      <c r="M76" s="54">
        <f t="shared" si="7"/>
        <v>-1.6620498609999999E-2</v>
      </c>
      <c r="N76" s="54">
        <f t="shared" si="7"/>
        <v>-1.6901408449999999E-2</v>
      </c>
      <c r="O76" s="54">
        <f t="shared" si="7"/>
        <v>-1.719197708E-2</v>
      </c>
      <c r="P76" s="54">
        <f t="shared" si="7"/>
        <v>-1.749271137E-2</v>
      </c>
      <c r="Q76" s="54">
        <f t="shared" si="7"/>
        <v>-1.5825914940000001E-2</v>
      </c>
      <c r="R76" s="54">
        <f t="shared" si="7"/>
        <v>-1.7085427140000001E-2</v>
      </c>
      <c r="S76" s="54">
        <f t="shared" si="7"/>
        <v>-1.63599182E-2</v>
      </c>
      <c r="T76" s="54">
        <f t="shared" si="7"/>
        <v>-1.7671517670000001E-2</v>
      </c>
      <c r="U76" s="54">
        <f t="shared" si="7"/>
        <v>-1.693121693E-2</v>
      </c>
      <c r="V76" s="54">
        <f t="shared" si="7"/>
        <v>-1.7222820239999999E-2</v>
      </c>
      <c r="W76" s="54">
        <f t="shared" si="7"/>
        <v>-1.6429353779999999E-2</v>
      </c>
      <c r="X76" s="54">
        <f t="shared" si="7"/>
        <v>-1.670378619E-2</v>
      </c>
      <c r="Y76" s="54">
        <f t="shared" si="7"/>
        <v>-1.6987542469999999E-2</v>
      </c>
      <c r="Z76" s="54">
        <f t="shared" si="7"/>
        <v>-1.728110599E-2</v>
      </c>
      <c r="AA76" s="54">
        <f t="shared" si="7"/>
        <v>-1.6412661200000001E-2</v>
      </c>
      <c r="AB76" s="54">
        <f t="shared" si="7"/>
        <v>-1.6686531590000001E-2</v>
      </c>
      <c r="AC76" s="54">
        <f t="shared" si="7"/>
        <v>-1.696969697E-2</v>
      </c>
      <c r="AD76" s="54">
        <f t="shared" si="7"/>
        <v>-1.7262638720000001E-2</v>
      </c>
      <c r="AE76" s="54">
        <f t="shared" si="7"/>
        <v>-1.7565872020000001E-2</v>
      </c>
      <c r="AF76" s="54">
        <f t="shared" si="7"/>
        <v>-1.6602809709999999E-2</v>
      </c>
      <c r="AG76" s="54">
        <f t="shared" si="7"/>
        <v>-1.558441558E-2</v>
      </c>
      <c r="AH76" s="54">
        <f t="shared" si="7"/>
        <v>-1.7150395780000001E-2</v>
      </c>
      <c r="AI76" s="54">
        <f t="shared" si="7"/>
        <v>-1.7449664430000001E-2</v>
      </c>
      <c r="AJ76" s="54">
        <f t="shared" si="7"/>
        <v>-1.775956284E-2</v>
      </c>
      <c r="AK76" s="19"/>
    </row>
    <row r="77" spans="1:37" ht="13.5" customHeight="1">
      <c r="A77" s="8" t="s">
        <v>184</v>
      </c>
      <c r="B77" s="18"/>
      <c r="C77" s="37" t="s">
        <v>37</v>
      </c>
      <c r="D77" s="32">
        <v>0.75</v>
      </c>
      <c r="E77" s="54">
        <f t="shared" ref="E77:AJ77" si="8">(E15-D15)/D15</f>
        <v>-0.04</v>
      </c>
      <c r="F77" s="54">
        <f t="shared" si="8"/>
        <v>0</v>
      </c>
      <c r="G77" s="54">
        <f t="shared" si="8"/>
        <v>-1.3888888889999999E-2</v>
      </c>
      <c r="H77" s="54">
        <f t="shared" si="8"/>
        <v>0</v>
      </c>
      <c r="I77" s="54">
        <f t="shared" si="8"/>
        <v>0</v>
      </c>
      <c r="J77" s="54">
        <f t="shared" si="8"/>
        <v>0</v>
      </c>
      <c r="K77" s="54">
        <f t="shared" si="8"/>
        <v>0</v>
      </c>
      <c r="L77" s="54">
        <f t="shared" si="8"/>
        <v>-1.4084507039999999E-2</v>
      </c>
      <c r="M77" s="54">
        <f t="shared" si="8"/>
        <v>0</v>
      </c>
      <c r="N77" s="54">
        <f t="shared" si="8"/>
        <v>0</v>
      </c>
      <c r="O77" s="54">
        <f t="shared" si="8"/>
        <v>0</v>
      </c>
      <c r="P77" s="54">
        <f t="shared" si="8"/>
        <v>-2.8571428570000001E-2</v>
      </c>
      <c r="Q77" s="54">
        <f t="shared" si="8"/>
        <v>0</v>
      </c>
      <c r="R77" s="54">
        <f t="shared" si="8"/>
        <v>0</v>
      </c>
      <c r="S77" s="54">
        <f t="shared" si="8"/>
        <v>0</v>
      </c>
      <c r="T77" s="54">
        <f t="shared" si="8"/>
        <v>-1.4705882349999999E-2</v>
      </c>
      <c r="U77" s="54">
        <f t="shared" si="8"/>
        <v>-2.9850746269999999E-2</v>
      </c>
      <c r="V77" s="54">
        <f t="shared" si="8"/>
        <v>-1.5384615379999999E-2</v>
      </c>
      <c r="W77" s="54">
        <f t="shared" si="8"/>
        <v>0</v>
      </c>
      <c r="X77" s="54">
        <f t="shared" si="8"/>
        <v>0</v>
      </c>
      <c r="Y77" s="54">
        <f t="shared" si="8"/>
        <v>0</v>
      </c>
      <c r="Z77" s="54">
        <f t="shared" si="8"/>
        <v>0</v>
      </c>
      <c r="AA77" s="54">
        <f t="shared" si="8"/>
        <v>-1.5625E-2</v>
      </c>
      <c r="AB77" s="54">
        <f t="shared" si="8"/>
        <v>0</v>
      </c>
      <c r="AC77" s="54">
        <f t="shared" si="8"/>
        <v>0</v>
      </c>
      <c r="AD77" s="54">
        <f t="shared" si="8"/>
        <v>0</v>
      </c>
      <c r="AE77" s="54">
        <f t="shared" si="8"/>
        <v>-3.1746031750000001E-2</v>
      </c>
      <c r="AF77" s="54">
        <f t="shared" si="8"/>
        <v>-1.639344262E-2</v>
      </c>
      <c r="AG77" s="54">
        <f t="shared" si="8"/>
        <v>0</v>
      </c>
      <c r="AH77" s="54">
        <f t="shared" si="8"/>
        <v>0</v>
      </c>
      <c r="AI77" s="54">
        <f t="shared" si="8"/>
        <v>0</v>
      </c>
      <c r="AJ77" s="54">
        <f t="shared" si="8"/>
        <v>-1.666666667E-2</v>
      </c>
      <c r="AK77" s="19"/>
    </row>
    <row r="78" spans="1:37" ht="13.5" customHeight="1">
      <c r="A78" s="8" t="s">
        <v>185</v>
      </c>
      <c r="B78" s="18"/>
      <c r="C78" s="37" t="s">
        <v>38</v>
      </c>
      <c r="D78" s="32">
        <v>6.2</v>
      </c>
      <c r="E78" s="54">
        <f t="shared" ref="E78:AJ78" si="9">(E16-D16)/D16</f>
        <v>-6.4516129030000001E-3</v>
      </c>
      <c r="F78" s="54">
        <f t="shared" si="9"/>
        <v>-8.1168831170000001E-3</v>
      </c>
      <c r="G78" s="54">
        <f t="shared" si="9"/>
        <v>-6.5466448450000004E-3</v>
      </c>
      <c r="H78" s="54">
        <f t="shared" si="9"/>
        <v>-6.5897858320000001E-3</v>
      </c>
      <c r="I78" s="54">
        <f t="shared" si="9"/>
        <v>-6.6334991709999999E-3</v>
      </c>
      <c r="J78" s="54">
        <f t="shared" si="9"/>
        <v>-6.6777963269999997E-3</v>
      </c>
      <c r="K78" s="54">
        <f t="shared" si="9"/>
        <v>-6.7226890760000001E-3</v>
      </c>
      <c r="L78" s="54">
        <f t="shared" si="9"/>
        <v>-6.7681895090000001E-3</v>
      </c>
      <c r="M78" s="54">
        <f t="shared" si="9"/>
        <v>-6.8143100509999999E-3</v>
      </c>
      <c r="N78" s="54">
        <f t="shared" si="9"/>
        <v>-6.861063465E-3</v>
      </c>
      <c r="O78" s="54">
        <f t="shared" si="9"/>
        <v>-5.1813471499999996E-3</v>
      </c>
      <c r="P78" s="54">
        <f t="shared" si="9"/>
        <v>-3.2986111110000001E-2</v>
      </c>
      <c r="Q78" s="54">
        <f t="shared" si="9"/>
        <v>-3.0520646320000001E-2</v>
      </c>
      <c r="R78" s="54">
        <f t="shared" si="9"/>
        <v>-2.9629629630000001E-2</v>
      </c>
      <c r="S78" s="54">
        <f t="shared" si="9"/>
        <v>-2.8625954200000001E-2</v>
      </c>
      <c r="T78" s="54">
        <f t="shared" si="9"/>
        <v>-2.750491159E-2</v>
      </c>
      <c r="U78" s="54">
        <f t="shared" si="9"/>
        <v>-8.0808080810000002E-3</v>
      </c>
      <c r="V78" s="54">
        <f t="shared" si="9"/>
        <v>-6.1099796330000003E-3</v>
      </c>
      <c r="W78" s="54">
        <f t="shared" si="9"/>
        <v>-6.1475409840000004E-3</v>
      </c>
      <c r="X78" s="54">
        <f t="shared" si="9"/>
        <v>-8.2474226799999998E-3</v>
      </c>
      <c r="Y78" s="54">
        <f t="shared" si="9"/>
        <v>-6.2370062370000002E-3</v>
      </c>
      <c r="Z78" s="54">
        <f t="shared" si="9"/>
        <v>-6.2761506280000004E-3</v>
      </c>
      <c r="AA78" s="54">
        <f t="shared" si="9"/>
        <v>-6.3157894740000003E-3</v>
      </c>
      <c r="AB78" s="54">
        <f t="shared" si="9"/>
        <v>-6.3559322030000004E-3</v>
      </c>
      <c r="AC78" s="54">
        <f t="shared" si="9"/>
        <v>-8.5287846480000002E-3</v>
      </c>
      <c r="AD78" s="54">
        <f t="shared" si="9"/>
        <v>-6.4516129030000001E-3</v>
      </c>
      <c r="AE78" s="54">
        <f t="shared" si="9"/>
        <v>-6.4935064940000002E-3</v>
      </c>
      <c r="AF78" s="54">
        <f t="shared" si="9"/>
        <v>-6.535947712E-3</v>
      </c>
      <c r="AG78" s="54">
        <f t="shared" si="9"/>
        <v>-6.5789473680000002E-3</v>
      </c>
      <c r="AH78" s="54">
        <f t="shared" si="9"/>
        <v>-6.6225165559999997E-3</v>
      </c>
      <c r="AI78" s="54">
        <f t="shared" si="9"/>
        <v>-6.6666666670000003E-3</v>
      </c>
      <c r="AJ78" s="54">
        <f t="shared" si="9"/>
        <v>-6.7114093959999999E-3</v>
      </c>
      <c r="AK78" s="19"/>
    </row>
    <row r="79" spans="1:37" ht="13.5" customHeight="1">
      <c r="A79" s="8" t="s">
        <v>184</v>
      </c>
      <c r="B79" s="18"/>
      <c r="C79" s="37" t="s">
        <v>114</v>
      </c>
      <c r="D79" s="32">
        <v>2.4</v>
      </c>
      <c r="E79" s="54">
        <f t="shared" ref="E79:AJ79" si="10">(E17-D17)/D17</f>
        <v>-4.1666666669999998E-3</v>
      </c>
      <c r="F79" s="54">
        <f t="shared" si="10"/>
        <v>-8.3682008369999998E-3</v>
      </c>
      <c r="G79" s="54">
        <f t="shared" si="10"/>
        <v>-8.4388185650000006E-3</v>
      </c>
      <c r="H79" s="54">
        <f t="shared" si="10"/>
        <v>-4.2553191490000003E-3</v>
      </c>
      <c r="I79" s="54">
        <f t="shared" si="10"/>
        <v>-8.5470085469999992E-3</v>
      </c>
      <c r="J79" s="54">
        <f t="shared" si="10"/>
        <v>-4.310344828E-3</v>
      </c>
      <c r="K79" s="54">
        <f t="shared" si="10"/>
        <v>-8.658008658E-3</v>
      </c>
      <c r="L79" s="54">
        <f t="shared" si="10"/>
        <v>-4.3668122269999998E-3</v>
      </c>
      <c r="M79" s="54">
        <f t="shared" si="10"/>
        <v>-8.7719298250000001E-3</v>
      </c>
      <c r="N79" s="54">
        <f t="shared" si="10"/>
        <v>-4.4247787609999999E-3</v>
      </c>
      <c r="O79" s="54">
        <f t="shared" si="10"/>
        <v>-8.8888888889999997E-3</v>
      </c>
      <c r="P79" s="54">
        <f t="shared" si="10"/>
        <v>-3.1390134530000002E-2</v>
      </c>
      <c r="Q79" s="54">
        <f t="shared" si="10"/>
        <v>-3.2407407409999998E-2</v>
      </c>
      <c r="R79" s="54">
        <f t="shared" si="10"/>
        <v>-2.8708133970000001E-2</v>
      </c>
      <c r="S79" s="54">
        <f t="shared" si="10"/>
        <v>-2.955665025E-2</v>
      </c>
      <c r="T79" s="54">
        <f t="shared" si="10"/>
        <v>-2.538071066E-2</v>
      </c>
      <c r="U79" s="54">
        <f t="shared" si="10"/>
        <v>-1.041666667E-2</v>
      </c>
      <c r="V79" s="54">
        <f t="shared" si="10"/>
        <v>-5.2631578950000004E-3</v>
      </c>
      <c r="W79" s="54">
        <f t="shared" si="10"/>
        <v>-5.2910052909999998E-3</v>
      </c>
      <c r="X79" s="54">
        <f t="shared" si="10"/>
        <v>-5.3191489359999998E-3</v>
      </c>
      <c r="Y79" s="54">
        <f t="shared" si="10"/>
        <v>-1.069518717E-2</v>
      </c>
      <c r="Z79" s="54">
        <f t="shared" si="10"/>
        <v>-5.405405405E-3</v>
      </c>
      <c r="AA79" s="54">
        <f t="shared" si="10"/>
        <v>-5.4347826089999997E-3</v>
      </c>
      <c r="AB79" s="54">
        <f t="shared" si="10"/>
        <v>-5.4644808739999998E-3</v>
      </c>
      <c r="AC79" s="54">
        <f t="shared" si="10"/>
        <v>-1.0989010990000001E-2</v>
      </c>
      <c r="AD79" s="54">
        <f t="shared" si="10"/>
        <v>-5.5555555559999997E-3</v>
      </c>
      <c r="AE79" s="54">
        <f t="shared" si="10"/>
        <v>-5.5865921790000002E-3</v>
      </c>
      <c r="AF79" s="54">
        <f t="shared" si="10"/>
        <v>-5.6179775280000002E-3</v>
      </c>
      <c r="AG79" s="54">
        <f t="shared" si="10"/>
        <v>-5.649717514E-3</v>
      </c>
      <c r="AH79" s="54">
        <f t="shared" si="10"/>
        <v>-1.136363636E-2</v>
      </c>
      <c r="AI79" s="54">
        <f t="shared" si="10"/>
        <v>-5.7471264370000004E-3</v>
      </c>
      <c r="AJ79" s="54">
        <f t="shared" si="10"/>
        <v>-5.7803468210000002E-3</v>
      </c>
      <c r="AK79" s="19"/>
    </row>
    <row r="80" spans="1:37" ht="13.5" customHeight="1">
      <c r="A80" s="8" t="s">
        <v>185</v>
      </c>
      <c r="B80" s="18"/>
      <c r="C80" s="37" t="s">
        <v>117</v>
      </c>
      <c r="D80" s="32">
        <v>2.46</v>
      </c>
      <c r="E80" s="54">
        <f t="shared" ref="E80:AJ80" si="11">(E18-D18)/D18</f>
        <v>-8.130081301E-3</v>
      </c>
      <c r="F80" s="54">
        <f t="shared" si="11"/>
        <v>-8.1967213110000006E-3</v>
      </c>
      <c r="G80" s="54">
        <f t="shared" si="11"/>
        <v>-4.1322314049999998E-3</v>
      </c>
      <c r="H80" s="54">
        <f t="shared" si="11"/>
        <v>-8.2987551870000002E-3</v>
      </c>
      <c r="I80" s="54">
        <f t="shared" si="11"/>
        <v>-4.1841004179999997E-3</v>
      </c>
      <c r="J80" s="54">
        <f t="shared" si="11"/>
        <v>-8.4033613450000006E-3</v>
      </c>
      <c r="K80" s="54">
        <f t="shared" si="11"/>
        <v>-8.4745762709999995E-3</v>
      </c>
      <c r="L80" s="54">
        <f t="shared" si="11"/>
        <v>-4.2735042739999998E-3</v>
      </c>
      <c r="M80" s="54">
        <f t="shared" si="11"/>
        <v>-8.5836909870000005E-3</v>
      </c>
      <c r="N80" s="54">
        <f t="shared" si="11"/>
        <v>-4.329004329E-3</v>
      </c>
      <c r="O80" s="54">
        <f t="shared" si="11"/>
        <v>-8.6956521740000001E-3</v>
      </c>
      <c r="P80" s="54">
        <f t="shared" si="11"/>
        <v>-3.0701754389999999E-2</v>
      </c>
      <c r="Q80" s="54">
        <f t="shared" si="11"/>
        <v>-3.167420814E-2</v>
      </c>
      <c r="R80" s="54">
        <f t="shared" si="11"/>
        <v>-2.803738318E-2</v>
      </c>
      <c r="S80" s="54">
        <f t="shared" si="11"/>
        <v>-2.884615385E-2</v>
      </c>
      <c r="T80" s="54">
        <f t="shared" si="11"/>
        <v>-2.9702970299999999E-2</v>
      </c>
      <c r="U80" s="54">
        <f t="shared" si="11"/>
        <v>-5.1020408159999997E-3</v>
      </c>
      <c r="V80" s="54">
        <f t="shared" si="11"/>
        <v>-1.0256410259999999E-2</v>
      </c>
      <c r="W80" s="54">
        <f t="shared" si="11"/>
        <v>-5.1813471499999996E-3</v>
      </c>
      <c r="X80" s="54">
        <f t="shared" si="11"/>
        <v>-5.2083333329999999E-3</v>
      </c>
      <c r="Y80" s="54">
        <f t="shared" si="11"/>
        <v>-5.2356020940000003E-3</v>
      </c>
      <c r="Z80" s="54">
        <f t="shared" si="11"/>
        <v>-1.0526315790000001E-2</v>
      </c>
      <c r="AA80" s="54">
        <f t="shared" si="11"/>
        <v>-5.3191489359999998E-3</v>
      </c>
      <c r="AB80" s="54">
        <f t="shared" si="11"/>
        <v>-5.3475935830000002E-3</v>
      </c>
      <c r="AC80" s="54">
        <f t="shared" si="11"/>
        <v>-5.3763440859999996E-3</v>
      </c>
      <c r="AD80" s="54">
        <f t="shared" si="11"/>
        <v>-1.081081081E-2</v>
      </c>
      <c r="AE80" s="54">
        <f t="shared" si="11"/>
        <v>-5.4644808739999998E-3</v>
      </c>
      <c r="AF80" s="54">
        <f t="shared" si="11"/>
        <v>-5.4945054950000004E-3</v>
      </c>
      <c r="AG80" s="54">
        <f t="shared" si="11"/>
        <v>-5.5248618779999998E-3</v>
      </c>
      <c r="AH80" s="54">
        <f t="shared" si="11"/>
        <v>-1.111111111E-2</v>
      </c>
      <c r="AI80" s="54">
        <f t="shared" si="11"/>
        <v>-5.6179775280000002E-3</v>
      </c>
      <c r="AJ80" s="54">
        <f t="shared" si="11"/>
        <v>-5.649717514E-3</v>
      </c>
      <c r="AK80" s="19"/>
    </row>
    <row r="81" spans="1:37" ht="13.5" customHeight="1">
      <c r="A81" s="8" t="s">
        <v>185</v>
      </c>
      <c r="B81" s="18"/>
      <c r="C81" s="37" t="s">
        <v>42</v>
      </c>
      <c r="D81" s="32">
        <v>3.32</v>
      </c>
      <c r="E81" s="54">
        <f t="shared" ref="E81:AJ81" si="12">(E19-D19)/D19</f>
        <v>-9.0361445779999997E-3</v>
      </c>
      <c r="F81" s="54">
        <f t="shared" si="12"/>
        <v>-6.0790273560000002E-3</v>
      </c>
      <c r="G81" s="54">
        <f t="shared" si="12"/>
        <v>-6.1162079510000003E-3</v>
      </c>
      <c r="H81" s="54">
        <f t="shared" si="12"/>
        <v>-6.1538461540000004E-3</v>
      </c>
      <c r="I81" s="54">
        <f t="shared" si="12"/>
        <v>-9.2879256970000001E-3</v>
      </c>
      <c r="J81" s="54">
        <f t="shared" si="12"/>
        <v>-6.2500000000000003E-3</v>
      </c>
      <c r="K81" s="54">
        <f t="shared" si="12"/>
        <v>-6.2893081759999997E-3</v>
      </c>
      <c r="L81" s="54">
        <f t="shared" si="12"/>
        <v>-6.3291139239999997E-3</v>
      </c>
      <c r="M81" s="54">
        <f t="shared" si="12"/>
        <v>-6.3694267519999997E-3</v>
      </c>
      <c r="N81" s="54">
        <f t="shared" si="12"/>
        <v>-6.4102564099999997E-3</v>
      </c>
      <c r="O81" s="54">
        <f t="shared" si="12"/>
        <v>-6.4516129030000001E-3</v>
      </c>
      <c r="P81" s="54">
        <f t="shared" si="12"/>
        <v>-3.2467532469999998E-2</v>
      </c>
      <c r="Q81" s="54">
        <f t="shared" si="12"/>
        <v>-3.0201342280000001E-2</v>
      </c>
      <c r="R81" s="54">
        <f t="shared" si="12"/>
        <v>-3.114186851E-2</v>
      </c>
      <c r="S81" s="54">
        <f t="shared" si="12"/>
        <v>-2.8571428570000001E-2</v>
      </c>
      <c r="T81" s="54">
        <f t="shared" si="12"/>
        <v>-2.5735294119999998E-2</v>
      </c>
      <c r="U81" s="54">
        <f t="shared" si="12"/>
        <v>-7.5471698110000001E-3</v>
      </c>
      <c r="V81" s="54">
        <f t="shared" si="12"/>
        <v>-7.6045627380000001E-3</v>
      </c>
      <c r="W81" s="54">
        <f t="shared" si="12"/>
        <v>-7.6628352490000001E-3</v>
      </c>
      <c r="X81" s="54">
        <f t="shared" si="12"/>
        <v>-3.861003861E-3</v>
      </c>
      <c r="Y81" s="54">
        <f t="shared" si="12"/>
        <v>-7.7519379839999999E-3</v>
      </c>
      <c r="Z81" s="54">
        <f t="shared" si="12"/>
        <v>-7.8125E-3</v>
      </c>
      <c r="AA81" s="54">
        <f t="shared" si="12"/>
        <v>-7.8740157480000003E-3</v>
      </c>
      <c r="AB81" s="54">
        <f t="shared" si="12"/>
        <v>-3.9682539680000002E-3</v>
      </c>
      <c r="AC81" s="54">
        <f t="shared" si="12"/>
        <v>-7.9681274900000008E-3</v>
      </c>
      <c r="AD81" s="54">
        <f t="shared" si="12"/>
        <v>-8.032128514E-3</v>
      </c>
      <c r="AE81" s="54">
        <f t="shared" si="12"/>
        <v>-4.0485829959999997E-3</v>
      </c>
      <c r="AF81" s="54">
        <f t="shared" si="12"/>
        <v>-8.130081301E-3</v>
      </c>
      <c r="AG81" s="54">
        <f t="shared" si="12"/>
        <v>-8.1967213110000006E-3</v>
      </c>
      <c r="AH81" s="54">
        <f t="shared" si="12"/>
        <v>-4.1322314049999998E-3</v>
      </c>
      <c r="AI81" s="54">
        <f t="shared" si="12"/>
        <v>-8.2987551870000002E-3</v>
      </c>
      <c r="AJ81" s="54">
        <f t="shared" si="12"/>
        <v>-8.3682008369999998E-3</v>
      </c>
      <c r="AK81" s="19"/>
    </row>
    <row r="82" spans="1:37" ht="13.5" customHeight="1">
      <c r="A82" s="8" t="s">
        <v>185</v>
      </c>
      <c r="B82" s="18"/>
      <c r="C82" s="37" t="s">
        <v>43</v>
      </c>
      <c r="D82" s="32">
        <v>0.66</v>
      </c>
      <c r="E82" s="54">
        <f t="shared" ref="E82:AJ82" si="13">(E20-D20)/D20</f>
        <v>-3.0303030299999999E-2</v>
      </c>
      <c r="F82" s="54">
        <f t="shared" si="13"/>
        <v>-1.5625E-2</v>
      </c>
      <c r="G82" s="54">
        <f t="shared" si="13"/>
        <v>0</v>
      </c>
      <c r="H82" s="54">
        <f t="shared" si="13"/>
        <v>0</v>
      </c>
      <c r="I82" s="54">
        <f t="shared" si="13"/>
        <v>0</v>
      </c>
      <c r="J82" s="54">
        <f t="shared" si="13"/>
        <v>0</v>
      </c>
      <c r="K82" s="54">
        <f t="shared" si="13"/>
        <v>-1.587301587E-2</v>
      </c>
      <c r="L82" s="54">
        <f t="shared" si="13"/>
        <v>0</v>
      </c>
      <c r="M82" s="54">
        <f t="shared" si="13"/>
        <v>0</v>
      </c>
      <c r="N82" s="54">
        <f t="shared" si="13"/>
        <v>0</v>
      </c>
      <c r="O82" s="54">
        <f t="shared" si="13"/>
        <v>0</v>
      </c>
      <c r="P82" s="54">
        <f t="shared" si="13"/>
        <v>-1.6129032259999999E-2</v>
      </c>
      <c r="Q82" s="54">
        <f t="shared" si="13"/>
        <v>-1.639344262E-2</v>
      </c>
      <c r="R82" s="54">
        <f t="shared" si="13"/>
        <v>0</v>
      </c>
      <c r="S82" s="54">
        <f t="shared" si="13"/>
        <v>0</v>
      </c>
      <c r="T82" s="54">
        <f t="shared" si="13"/>
        <v>0</v>
      </c>
      <c r="U82" s="54">
        <f t="shared" si="13"/>
        <v>-0.05</v>
      </c>
      <c r="V82" s="54">
        <f t="shared" si="13"/>
        <v>0</v>
      </c>
      <c r="W82" s="54">
        <f t="shared" si="13"/>
        <v>0</v>
      </c>
      <c r="X82" s="54">
        <f t="shared" si="13"/>
        <v>0</v>
      </c>
      <c r="Y82" s="54">
        <f t="shared" si="13"/>
        <v>-1.754385965E-2</v>
      </c>
      <c r="Z82" s="54">
        <f t="shared" si="13"/>
        <v>0</v>
      </c>
      <c r="AA82" s="54">
        <f t="shared" si="13"/>
        <v>0</v>
      </c>
      <c r="AB82" s="54">
        <f t="shared" si="13"/>
        <v>0</v>
      </c>
      <c r="AC82" s="54">
        <f t="shared" si="13"/>
        <v>0</v>
      </c>
      <c r="AD82" s="54">
        <f t="shared" si="13"/>
        <v>0</v>
      </c>
      <c r="AE82" s="54">
        <f t="shared" si="13"/>
        <v>-3.5714285710000002E-2</v>
      </c>
      <c r="AF82" s="54">
        <f t="shared" si="13"/>
        <v>-1.8518518519999999E-2</v>
      </c>
      <c r="AG82" s="54">
        <f t="shared" si="13"/>
        <v>0</v>
      </c>
      <c r="AH82" s="54">
        <f t="shared" si="13"/>
        <v>0</v>
      </c>
      <c r="AI82" s="54">
        <f t="shared" si="13"/>
        <v>0</v>
      </c>
      <c r="AJ82" s="54">
        <f t="shared" si="13"/>
        <v>0</v>
      </c>
      <c r="AK82" s="19"/>
    </row>
    <row r="83" spans="1:37" ht="13.5" customHeight="1">
      <c r="A83" s="8" t="s">
        <v>184</v>
      </c>
      <c r="B83" s="18"/>
      <c r="C83" s="37" t="s">
        <v>44</v>
      </c>
      <c r="D83" s="32">
        <v>3.39</v>
      </c>
      <c r="E83" s="54">
        <f t="shared" ref="E83:AJ83" si="14">(E21-D21)/D21</f>
        <v>-5.8997050150000003E-3</v>
      </c>
      <c r="F83" s="54">
        <f t="shared" si="14"/>
        <v>-5.9347181010000003E-3</v>
      </c>
      <c r="G83" s="54">
        <f t="shared" si="14"/>
        <v>-8.9552238810000004E-3</v>
      </c>
      <c r="H83" s="54">
        <f t="shared" si="14"/>
        <v>-6.0240963859999998E-3</v>
      </c>
      <c r="I83" s="54">
        <f t="shared" si="14"/>
        <v>-6.0606060609999998E-3</v>
      </c>
      <c r="J83" s="54">
        <f t="shared" si="14"/>
        <v>-6.0975609759999997E-3</v>
      </c>
      <c r="K83" s="54">
        <f t="shared" si="14"/>
        <v>-9.2024539880000006E-3</v>
      </c>
      <c r="L83" s="54">
        <f t="shared" si="14"/>
        <v>-6.1919504639999998E-3</v>
      </c>
      <c r="M83" s="54">
        <f t="shared" si="14"/>
        <v>-6.2305295950000001E-3</v>
      </c>
      <c r="N83" s="54">
        <f t="shared" si="14"/>
        <v>-6.2695924759999999E-3</v>
      </c>
      <c r="O83" s="54">
        <f t="shared" si="14"/>
        <v>-6.3091482649999999E-3</v>
      </c>
      <c r="P83" s="54">
        <f t="shared" si="14"/>
        <v>-3.1746031750000001E-2</v>
      </c>
      <c r="Q83" s="54">
        <f t="shared" si="14"/>
        <v>-2.9508196720000001E-2</v>
      </c>
      <c r="R83" s="54">
        <f t="shared" si="14"/>
        <v>-3.0405405409999999E-2</v>
      </c>
      <c r="S83" s="54">
        <f t="shared" si="14"/>
        <v>-2.7874564460000001E-2</v>
      </c>
      <c r="T83" s="54">
        <f t="shared" si="14"/>
        <v>-2.8673835129999999E-2</v>
      </c>
      <c r="U83" s="54">
        <f t="shared" si="14"/>
        <v>-7.3800738009999999E-3</v>
      </c>
      <c r="V83" s="54">
        <f t="shared" si="14"/>
        <v>-7.4349442379999997E-3</v>
      </c>
      <c r="W83" s="54">
        <f t="shared" si="14"/>
        <v>-7.490636704E-3</v>
      </c>
      <c r="X83" s="54">
        <f t="shared" si="14"/>
        <v>-7.5471698110000001E-3</v>
      </c>
      <c r="Y83" s="54">
        <f t="shared" si="14"/>
        <v>-3.8022813690000001E-3</v>
      </c>
      <c r="Z83" s="54">
        <f t="shared" si="14"/>
        <v>-7.6335877860000002E-3</v>
      </c>
      <c r="AA83" s="54">
        <f t="shared" si="14"/>
        <v>-7.6923076919999996E-3</v>
      </c>
      <c r="AB83" s="54">
        <f t="shared" si="14"/>
        <v>-7.7519379839999999E-3</v>
      </c>
      <c r="AC83" s="54">
        <f t="shared" si="14"/>
        <v>-3.90625E-3</v>
      </c>
      <c r="AD83" s="54">
        <f t="shared" si="14"/>
        <v>-7.8431372550000003E-3</v>
      </c>
      <c r="AE83" s="54">
        <f t="shared" si="14"/>
        <v>-7.9051383399999994E-3</v>
      </c>
      <c r="AF83" s="54">
        <f t="shared" si="14"/>
        <v>-3.9840637450000004E-3</v>
      </c>
      <c r="AG83" s="54">
        <f t="shared" si="14"/>
        <v>-8.0000000000000002E-3</v>
      </c>
      <c r="AH83" s="54">
        <f t="shared" si="14"/>
        <v>-8.0645161290000007E-3</v>
      </c>
      <c r="AI83" s="54">
        <f t="shared" si="14"/>
        <v>-8.130081301E-3</v>
      </c>
      <c r="AJ83" s="54">
        <f t="shared" si="14"/>
        <v>-4.0983606559999997E-3</v>
      </c>
      <c r="AK83" s="19"/>
    </row>
    <row r="84" spans="1:37" ht="13.5" customHeight="1">
      <c r="A84" s="8" t="s">
        <v>185</v>
      </c>
      <c r="B84" s="18"/>
      <c r="C84" s="37" t="s">
        <v>45</v>
      </c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19"/>
    </row>
    <row r="85" spans="1:37" ht="13.5" customHeight="1">
      <c r="A85" s="8"/>
      <c r="B85" s="18"/>
      <c r="C85" s="37" t="s">
        <v>46</v>
      </c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19"/>
    </row>
    <row r="86" spans="1:37" ht="13.5" customHeight="1">
      <c r="A86" s="8"/>
      <c r="B86" s="18"/>
      <c r="C86" s="37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19"/>
    </row>
    <row r="87" spans="1:37" ht="13.5" customHeight="1">
      <c r="A87" s="8"/>
      <c r="B87" s="18"/>
      <c r="C87" s="36" t="s">
        <v>47</v>
      </c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19"/>
    </row>
    <row r="88" spans="1:37" ht="13.5" customHeight="1">
      <c r="A88" s="8" t="s">
        <v>184</v>
      </c>
      <c r="B88" s="18"/>
      <c r="C88" s="37" t="s">
        <v>48</v>
      </c>
      <c r="D88" s="32">
        <v>1.35</v>
      </c>
      <c r="E88" s="54">
        <f t="shared" ref="E88:AJ88" si="15">(E26-D26)/D26</f>
        <v>0</v>
      </c>
      <c r="F88" s="54">
        <f t="shared" si="15"/>
        <v>0</v>
      </c>
      <c r="G88" s="54">
        <f t="shared" si="15"/>
        <v>0</v>
      </c>
      <c r="H88" s="54">
        <f t="shared" si="15"/>
        <v>-7.4074074070000001E-3</v>
      </c>
      <c r="I88" s="54">
        <f t="shared" si="15"/>
        <v>0</v>
      </c>
      <c r="J88" s="54">
        <f t="shared" si="15"/>
        <v>0</v>
      </c>
      <c r="K88" s="54">
        <f t="shared" si="15"/>
        <v>0</v>
      </c>
      <c r="L88" s="54">
        <f t="shared" si="15"/>
        <v>-7.4626865670000004E-3</v>
      </c>
      <c r="M88" s="54">
        <f t="shared" si="15"/>
        <v>0</v>
      </c>
      <c r="N88" s="54">
        <f t="shared" si="15"/>
        <v>0</v>
      </c>
      <c r="O88" s="54">
        <f t="shared" si="15"/>
        <v>0</v>
      </c>
      <c r="P88" s="54">
        <f t="shared" si="15"/>
        <v>-7.5187969919999998E-3</v>
      </c>
      <c r="Q88" s="54">
        <f t="shared" si="15"/>
        <v>-7.5757575760000001E-3</v>
      </c>
      <c r="R88" s="54">
        <f t="shared" si="15"/>
        <v>-7.6335877860000002E-3</v>
      </c>
      <c r="S88" s="54">
        <f t="shared" si="15"/>
        <v>-7.6923076919999996E-3</v>
      </c>
      <c r="T88" s="54">
        <f t="shared" si="15"/>
        <v>-7.7519379839999999E-3</v>
      </c>
      <c r="U88" s="54">
        <f t="shared" si="15"/>
        <v>0</v>
      </c>
      <c r="V88" s="54">
        <f t="shared" si="15"/>
        <v>0</v>
      </c>
      <c r="W88" s="54">
        <f t="shared" si="15"/>
        <v>0</v>
      </c>
      <c r="X88" s="54">
        <f t="shared" si="15"/>
        <v>-7.8125E-3</v>
      </c>
      <c r="Y88" s="54">
        <f t="shared" si="15"/>
        <v>0</v>
      </c>
      <c r="Z88" s="54">
        <f t="shared" si="15"/>
        <v>0</v>
      </c>
      <c r="AA88" s="54">
        <f t="shared" si="15"/>
        <v>0</v>
      </c>
      <c r="AB88" s="54">
        <f t="shared" si="15"/>
        <v>-7.8740157480000003E-3</v>
      </c>
      <c r="AC88" s="54">
        <f t="shared" si="15"/>
        <v>0</v>
      </c>
      <c r="AD88" s="54">
        <f t="shared" si="15"/>
        <v>0</v>
      </c>
      <c r="AE88" s="54">
        <f t="shared" si="15"/>
        <v>0</v>
      </c>
      <c r="AF88" s="54">
        <f t="shared" si="15"/>
        <v>-7.9365079370000008E-3</v>
      </c>
      <c r="AG88" s="54">
        <f t="shared" si="15"/>
        <v>0</v>
      </c>
      <c r="AH88" s="54">
        <f t="shared" si="15"/>
        <v>0</v>
      </c>
      <c r="AI88" s="54">
        <f t="shared" si="15"/>
        <v>0</v>
      </c>
      <c r="AJ88" s="54">
        <f t="shared" si="15"/>
        <v>-8.0000000000000002E-3</v>
      </c>
      <c r="AK88" s="19"/>
    </row>
    <row r="89" spans="1:37" ht="13.5" customHeight="1">
      <c r="A89" s="31" t="s">
        <v>185</v>
      </c>
      <c r="B89" s="18"/>
      <c r="C89" s="37" t="s">
        <v>51</v>
      </c>
      <c r="D89" s="32">
        <v>0.64</v>
      </c>
      <c r="E89" s="54">
        <f t="shared" ref="E89:AJ89" si="16">(E27-D27)/D27</f>
        <v>-3.125E-2</v>
      </c>
      <c r="F89" s="54">
        <f t="shared" si="16"/>
        <v>-1.6129032259999999E-2</v>
      </c>
      <c r="G89" s="54">
        <f t="shared" si="16"/>
        <v>0</v>
      </c>
      <c r="H89" s="54">
        <f t="shared" si="16"/>
        <v>0</v>
      </c>
      <c r="I89" s="54">
        <f t="shared" si="16"/>
        <v>0</v>
      </c>
      <c r="J89" s="54">
        <f t="shared" si="16"/>
        <v>-1.639344262E-2</v>
      </c>
      <c r="K89" s="54">
        <f t="shared" si="16"/>
        <v>0</v>
      </c>
      <c r="L89" s="54">
        <f t="shared" si="16"/>
        <v>0</v>
      </c>
      <c r="M89" s="54">
        <f t="shared" si="16"/>
        <v>0</v>
      </c>
      <c r="N89" s="54">
        <f t="shared" si="16"/>
        <v>0</v>
      </c>
      <c r="O89" s="54">
        <f t="shared" si="16"/>
        <v>0</v>
      </c>
      <c r="P89" s="54">
        <f t="shared" si="16"/>
        <v>-3.3333333329999999E-2</v>
      </c>
      <c r="Q89" s="54">
        <f t="shared" si="16"/>
        <v>0</v>
      </c>
      <c r="R89" s="54">
        <f t="shared" si="16"/>
        <v>0</v>
      </c>
      <c r="S89" s="54">
        <f t="shared" si="16"/>
        <v>0</v>
      </c>
      <c r="T89" s="54">
        <f t="shared" si="16"/>
        <v>-1.7241379309999999E-2</v>
      </c>
      <c r="U89" s="54">
        <f t="shared" si="16"/>
        <v>-3.50877193E-2</v>
      </c>
      <c r="V89" s="54">
        <f t="shared" si="16"/>
        <v>0</v>
      </c>
      <c r="W89" s="54">
        <f t="shared" si="16"/>
        <v>0</v>
      </c>
      <c r="X89" s="54">
        <f t="shared" si="16"/>
        <v>0</v>
      </c>
      <c r="Y89" s="54">
        <f t="shared" si="16"/>
        <v>0</v>
      </c>
      <c r="Z89" s="54">
        <f t="shared" si="16"/>
        <v>-1.818181818E-2</v>
      </c>
      <c r="AA89" s="54">
        <f t="shared" si="16"/>
        <v>0</v>
      </c>
      <c r="AB89" s="54">
        <f t="shared" si="16"/>
        <v>0</v>
      </c>
      <c r="AC89" s="54">
        <f t="shared" si="16"/>
        <v>0</v>
      </c>
      <c r="AD89" s="54">
        <f t="shared" si="16"/>
        <v>0</v>
      </c>
      <c r="AE89" s="54">
        <f t="shared" si="16"/>
        <v>-3.7037037039999998E-2</v>
      </c>
      <c r="AF89" s="54">
        <f t="shared" si="16"/>
        <v>-1.923076923E-2</v>
      </c>
      <c r="AG89" s="54">
        <f t="shared" si="16"/>
        <v>0</v>
      </c>
      <c r="AH89" s="54">
        <f t="shared" si="16"/>
        <v>0</v>
      </c>
      <c r="AI89" s="54">
        <f t="shared" si="16"/>
        <v>0</v>
      </c>
      <c r="AJ89" s="54">
        <f t="shared" si="16"/>
        <v>0</v>
      </c>
      <c r="AK89" s="19"/>
    </row>
    <row r="90" spans="1:37" ht="13.5" customHeight="1">
      <c r="A90" s="30"/>
      <c r="B90" s="18"/>
      <c r="C90" s="37" t="s">
        <v>118</v>
      </c>
      <c r="D90" s="32">
        <v>2.4</v>
      </c>
      <c r="E90" s="54">
        <f t="shared" ref="E90:AJ90" si="17">(E28-D28)/D28</f>
        <v>-4.1666666669999998E-3</v>
      </c>
      <c r="F90" s="54">
        <f t="shared" si="17"/>
        <v>-8.3682008369999998E-3</v>
      </c>
      <c r="G90" s="54">
        <f t="shared" si="17"/>
        <v>-8.4388185650000006E-3</v>
      </c>
      <c r="H90" s="54">
        <f t="shared" si="17"/>
        <v>-4.2553191490000003E-3</v>
      </c>
      <c r="I90" s="54">
        <f t="shared" si="17"/>
        <v>-8.5470085469999992E-3</v>
      </c>
      <c r="J90" s="54">
        <f t="shared" si="17"/>
        <v>-4.310344828E-3</v>
      </c>
      <c r="K90" s="54">
        <f t="shared" si="17"/>
        <v>-8.658008658E-3</v>
      </c>
      <c r="L90" s="54">
        <f t="shared" si="17"/>
        <v>-4.3668122269999998E-3</v>
      </c>
      <c r="M90" s="54">
        <f t="shared" si="17"/>
        <v>-8.7719298250000001E-3</v>
      </c>
      <c r="N90" s="54">
        <f t="shared" si="17"/>
        <v>-4.4247787609999999E-3</v>
      </c>
      <c r="O90" s="54">
        <f t="shared" si="17"/>
        <v>-8.8888888889999997E-3</v>
      </c>
      <c r="P90" s="54">
        <f t="shared" si="17"/>
        <v>-3.1390134530000002E-2</v>
      </c>
      <c r="Q90" s="54">
        <f t="shared" si="17"/>
        <v>-3.2407407409999998E-2</v>
      </c>
      <c r="R90" s="54">
        <f t="shared" si="17"/>
        <v>-2.8708133970000001E-2</v>
      </c>
      <c r="S90" s="54">
        <f t="shared" si="17"/>
        <v>-2.955665025E-2</v>
      </c>
      <c r="T90" s="54">
        <f t="shared" si="17"/>
        <v>-2.538071066E-2</v>
      </c>
      <c r="U90" s="54">
        <f t="shared" si="17"/>
        <v>-1.041666667E-2</v>
      </c>
      <c r="V90" s="54">
        <f t="shared" si="17"/>
        <v>-5.2631578950000004E-3</v>
      </c>
      <c r="W90" s="54">
        <f t="shared" si="17"/>
        <v>-5.2910052909999998E-3</v>
      </c>
      <c r="X90" s="54">
        <f t="shared" si="17"/>
        <v>-5.3191489359999998E-3</v>
      </c>
      <c r="Y90" s="54">
        <f t="shared" si="17"/>
        <v>-1.069518717E-2</v>
      </c>
      <c r="Z90" s="54">
        <f t="shared" si="17"/>
        <v>-5.405405405E-3</v>
      </c>
      <c r="AA90" s="54">
        <f t="shared" si="17"/>
        <v>-5.4347826089999997E-3</v>
      </c>
      <c r="AB90" s="54">
        <f t="shared" si="17"/>
        <v>-5.4644808739999998E-3</v>
      </c>
      <c r="AC90" s="54">
        <f t="shared" si="17"/>
        <v>-1.0989010990000001E-2</v>
      </c>
      <c r="AD90" s="54">
        <f t="shared" si="17"/>
        <v>-5.5555555559999997E-3</v>
      </c>
      <c r="AE90" s="54">
        <f t="shared" si="17"/>
        <v>-5.5865921790000002E-3</v>
      </c>
      <c r="AF90" s="54">
        <f t="shared" si="17"/>
        <v>-5.6179775280000002E-3</v>
      </c>
      <c r="AG90" s="54">
        <f t="shared" si="17"/>
        <v>-5.649717514E-3</v>
      </c>
      <c r="AH90" s="54">
        <f t="shared" si="17"/>
        <v>-1.136363636E-2</v>
      </c>
      <c r="AI90" s="54">
        <f t="shared" si="17"/>
        <v>-5.7471264370000004E-3</v>
      </c>
      <c r="AJ90" s="54">
        <f t="shared" si="17"/>
        <v>-5.7803468210000002E-3</v>
      </c>
      <c r="AK90" s="19"/>
    </row>
    <row r="91" spans="1:37" ht="13.5" customHeight="1">
      <c r="A91" s="8" t="s">
        <v>184</v>
      </c>
      <c r="B91" s="18"/>
      <c r="C91" s="37" t="s">
        <v>54</v>
      </c>
      <c r="D91" s="32">
        <v>3.32</v>
      </c>
      <c r="E91" s="54">
        <f t="shared" ref="E91:AJ91" si="18">(E29-D29)/D29</f>
        <v>-9.0361445779999997E-3</v>
      </c>
      <c r="F91" s="54">
        <f t="shared" si="18"/>
        <v>-6.0790273560000002E-3</v>
      </c>
      <c r="G91" s="54">
        <f t="shared" si="18"/>
        <v>-6.1162079510000003E-3</v>
      </c>
      <c r="H91" s="54">
        <f t="shared" si="18"/>
        <v>-6.1538461540000004E-3</v>
      </c>
      <c r="I91" s="54">
        <f t="shared" si="18"/>
        <v>-9.2879256970000001E-3</v>
      </c>
      <c r="J91" s="54">
        <f t="shared" si="18"/>
        <v>-6.2500000000000003E-3</v>
      </c>
      <c r="K91" s="54">
        <f t="shared" si="18"/>
        <v>-6.2893081759999997E-3</v>
      </c>
      <c r="L91" s="54">
        <f t="shared" si="18"/>
        <v>-6.3291139239999997E-3</v>
      </c>
      <c r="M91" s="54">
        <f t="shared" si="18"/>
        <v>-6.3694267519999997E-3</v>
      </c>
      <c r="N91" s="54">
        <f t="shared" si="18"/>
        <v>-6.4102564099999997E-3</v>
      </c>
      <c r="O91" s="54">
        <f t="shared" si="18"/>
        <v>-6.4516129030000001E-3</v>
      </c>
      <c r="P91" s="54">
        <f t="shared" si="18"/>
        <v>-3.2467532469999998E-2</v>
      </c>
      <c r="Q91" s="54">
        <f t="shared" si="18"/>
        <v>-3.0201342280000001E-2</v>
      </c>
      <c r="R91" s="54">
        <f t="shared" si="18"/>
        <v>-3.114186851E-2</v>
      </c>
      <c r="S91" s="54">
        <f t="shared" si="18"/>
        <v>-2.8571428570000001E-2</v>
      </c>
      <c r="T91" s="54">
        <f t="shared" si="18"/>
        <v>-2.5735294119999998E-2</v>
      </c>
      <c r="U91" s="54">
        <f t="shared" si="18"/>
        <v>-7.5471698110000001E-3</v>
      </c>
      <c r="V91" s="54">
        <f t="shared" si="18"/>
        <v>-7.6045627380000001E-3</v>
      </c>
      <c r="W91" s="54">
        <f t="shared" si="18"/>
        <v>-7.6628352490000001E-3</v>
      </c>
      <c r="X91" s="54">
        <f t="shared" si="18"/>
        <v>-3.861003861E-3</v>
      </c>
      <c r="Y91" s="54">
        <f t="shared" si="18"/>
        <v>-7.7519379839999999E-3</v>
      </c>
      <c r="Z91" s="54">
        <f t="shared" si="18"/>
        <v>-7.8125E-3</v>
      </c>
      <c r="AA91" s="54">
        <f t="shared" si="18"/>
        <v>-7.8740157480000003E-3</v>
      </c>
      <c r="AB91" s="54">
        <f t="shared" si="18"/>
        <v>-3.9682539680000002E-3</v>
      </c>
      <c r="AC91" s="54">
        <f t="shared" si="18"/>
        <v>-7.9681274900000008E-3</v>
      </c>
      <c r="AD91" s="54">
        <f t="shared" si="18"/>
        <v>-8.032128514E-3</v>
      </c>
      <c r="AE91" s="54">
        <f t="shared" si="18"/>
        <v>-4.0485829959999997E-3</v>
      </c>
      <c r="AF91" s="54">
        <f t="shared" si="18"/>
        <v>-8.130081301E-3</v>
      </c>
      <c r="AG91" s="54">
        <f t="shared" si="18"/>
        <v>-8.1967213110000006E-3</v>
      </c>
      <c r="AH91" s="54">
        <f t="shared" si="18"/>
        <v>-4.1322314049999998E-3</v>
      </c>
      <c r="AI91" s="54">
        <f t="shared" si="18"/>
        <v>-8.2987551870000002E-3</v>
      </c>
      <c r="AJ91" s="54">
        <f t="shared" si="18"/>
        <v>-8.3682008369999998E-3</v>
      </c>
      <c r="AK91" s="19"/>
    </row>
    <row r="92" spans="1:37" ht="13.5" customHeight="1">
      <c r="A92" s="31" t="s">
        <v>185</v>
      </c>
      <c r="B92" s="18"/>
      <c r="C92" s="37" t="s">
        <v>57</v>
      </c>
      <c r="D92" s="32">
        <v>0.66</v>
      </c>
      <c r="E92" s="54">
        <f t="shared" ref="E92:AJ92" si="19">(E30-D30)/D30</f>
        <v>-3.0303030299999999E-2</v>
      </c>
      <c r="F92" s="54">
        <f t="shared" si="19"/>
        <v>-1.5625E-2</v>
      </c>
      <c r="G92" s="54">
        <f t="shared" si="19"/>
        <v>0</v>
      </c>
      <c r="H92" s="54">
        <f t="shared" si="19"/>
        <v>0</v>
      </c>
      <c r="I92" s="54">
        <f t="shared" si="19"/>
        <v>0</v>
      </c>
      <c r="J92" s="54">
        <f t="shared" si="19"/>
        <v>0</v>
      </c>
      <c r="K92" s="54">
        <f t="shared" si="19"/>
        <v>-1.587301587E-2</v>
      </c>
      <c r="L92" s="54">
        <f t="shared" si="19"/>
        <v>0</v>
      </c>
      <c r="M92" s="54">
        <f t="shared" si="19"/>
        <v>0</v>
      </c>
      <c r="N92" s="54">
        <f t="shared" si="19"/>
        <v>0</v>
      </c>
      <c r="O92" s="54">
        <f t="shared" si="19"/>
        <v>0</v>
      </c>
      <c r="P92" s="54">
        <f t="shared" si="19"/>
        <v>-1.6129032259999999E-2</v>
      </c>
      <c r="Q92" s="54">
        <f t="shared" si="19"/>
        <v>-1.639344262E-2</v>
      </c>
      <c r="R92" s="54">
        <f t="shared" si="19"/>
        <v>0</v>
      </c>
      <c r="S92" s="54">
        <f t="shared" si="19"/>
        <v>0</v>
      </c>
      <c r="T92" s="54">
        <f t="shared" si="19"/>
        <v>0</v>
      </c>
      <c r="U92" s="54">
        <f t="shared" si="19"/>
        <v>-0.05</v>
      </c>
      <c r="V92" s="54">
        <f t="shared" si="19"/>
        <v>0</v>
      </c>
      <c r="W92" s="54">
        <f t="shared" si="19"/>
        <v>0</v>
      </c>
      <c r="X92" s="54">
        <f t="shared" si="19"/>
        <v>0</v>
      </c>
      <c r="Y92" s="54">
        <f t="shared" si="19"/>
        <v>-1.754385965E-2</v>
      </c>
      <c r="Z92" s="54">
        <f t="shared" si="19"/>
        <v>0</v>
      </c>
      <c r="AA92" s="54">
        <f t="shared" si="19"/>
        <v>0</v>
      </c>
      <c r="AB92" s="54">
        <f t="shared" si="19"/>
        <v>0</v>
      </c>
      <c r="AC92" s="54">
        <f t="shared" si="19"/>
        <v>0</v>
      </c>
      <c r="AD92" s="54">
        <f t="shared" si="19"/>
        <v>0</v>
      </c>
      <c r="AE92" s="54">
        <f t="shared" si="19"/>
        <v>-3.5714285710000002E-2</v>
      </c>
      <c r="AF92" s="54">
        <f t="shared" si="19"/>
        <v>-1.8518518519999999E-2</v>
      </c>
      <c r="AG92" s="54">
        <f t="shared" si="19"/>
        <v>0</v>
      </c>
      <c r="AH92" s="54">
        <f t="shared" si="19"/>
        <v>0</v>
      </c>
      <c r="AI92" s="54">
        <f t="shared" si="19"/>
        <v>0</v>
      </c>
      <c r="AJ92" s="54">
        <f t="shared" si="19"/>
        <v>0</v>
      </c>
      <c r="AK92" s="19"/>
    </row>
    <row r="93" spans="1:37" ht="13.5" customHeight="1">
      <c r="A93" s="30"/>
      <c r="B93" s="18"/>
      <c r="C93" s="37" t="s">
        <v>121</v>
      </c>
      <c r="D93" s="32">
        <v>2.93</v>
      </c>
      <c r="E93" s="54">
        <f t="shared" ref="E93:AJ93" si="20">(E31-D31)/D31</f>
        <v>-6.825938567E-3</v>
      </c>
      <c r="F93" s="54">
        <f t="shared" si="20"/>
        <v>-6.8728522340000004E-3</v>
      </c>
      <c r="G93" s="54">
        <f t="shared" si="20"/>
        <v>-6.9204152249999996E-3</v>
      </c>
      <c r="H93" s="54">
        <f t="shared" si="20"/>
        <v>-6.9686411150000002E-3</v>
      </c>
      <c r="I93" s="54">
        <f t="shared" si="20"/>
        <v>-7.0175438600000003E-3</v>
      </c>
      <c r="J93" s="54">
        <f t="shared" si="20"/>
        <v>-7.067137809E-3</v>
      </c>
      <c r="K93" s="54">
        <f t="shared" si="20"/>
        <v>-7.1174377219999996E-3</v>
      </c>
      <c r="L93" s="54">
        <f t="shared" si="20"/>
        <v>-3.5842293910000001E-3</v>
      </c>
      <c r="M93" s="54">
        <f t="shared" si="20"/>
        <v>-7.194244604E-3</v>
      </c>
      <c r="N93" s="54">
        <f t="shared" si="20"/>
        <v>-7.2463768119999999E-3</v>
      </c>
      <c r="O93" s="54">
        <f t="shared" si="20"/>
        <v>-7.2992700730000002E-3</v>
      </c>
      <c r="P93" s="54">
        <f t="shared" si="20"/>
        <v>-2.941176471E-2</v>
      </c>
      <c r="Q93" s="54">
        <f t="shared" si="20"/>
        <v>-3.4090909090000003E-2</v>
      </c>
      <c r="R93" s="54">
        <f t="shared" si="20"/>
        <v>-2.7450980390000001E-2</v>
      </c>
      <c r="S93" s="54">
        <f t="shared" si="20"/>
        <v>-2.8225806450000002E-2</v>
      </c>
      <c r="T93" s="54">
        <f t="shared" si="20"/>
        <v>-2.9045643150000001E-2</v>
      </c>
      <c r="U93" s="54">
        <f t="shared" si="20"/>
        <v>-8.5470085469999992E-3</v>
      </c>
      <c r="V93" s="54">
        <f t="shared" si="20"/>
        <v>-4.310344828E-3</v>
      </c>
      <c r="W93" s="54">
        <f t="shared" si="20"/>
        <v>-8.658008658E-3</v>
      </c>
      <c r="X93" s="54">
        <f t="shared" si="20"/>
        <v>-4.3668122269999998E-3</v>
      </c>
      <c r="Y93" s="54">
        <f t="shared" si="20"/>
        <v>-8.7719298250000001E-3</v>
      </c>
      <c r="Z93" s="54">
        <f t="shared" si="20"/>
        <v>-4.4247787609999999E-3</v>
      </c>
      <c r="AA93" s="54">
        <f t="shared" si="20"/>
        <v>-8.8888888889999997E-3</v>
      </c>
      <c r="AB93" s="54">
        <f t="shared" si="20"/>
        <v>-4.4843049329999999E-3</v>
      </c>
      <c r="AC93" s="54">
        <f t="shared" si="20"/>
        <v>-9.0090090090000005E-3</v>
      </c>
      <c r="AD93" s="54">
        <f t="shared" si="20"/>
        <v>-4.545454545E-3</v>
      </c>
      <c r="AE93" s="54">
        <f t="shared" si="20"/>
        <v>-9.1324200909999997E-3</v>
      </c>
      <c r="AF93" s="54">
        <f t="shared" si="20"/>
        <v>-4.6082949309999999E-3</v>
      </c>
      <c r="AG93" s="54">
        <f t="shared" si="20"/>
        <v>-9.2592592590000009E-3</v>
      </c>
      <c r="AH93" s="54">
        <f t="shared" si="20"/>
        <v>-4.6728971959999997E-3</v>
      </c>
      <c r="AI93" s="54">
        <f t="shared" si="20"/>
        <v>-9.3896713619999999E-3</v>
      </c>
      <c r="AJ93" s="54">
        <f t="shared" si="20"/>
        <v>-4.7393364929999996E-3</v>
      </c>
      <c r="AK93" s="19"/>
    </row>
    <row r="94" spans="1:37" ht="13.5" customHeight="1">
      <c r="A94" s="30"/>
      <c r="B94" s="18"/>
      <c r="C94" s="37" t="s">
        <v>124</v>
      </c>
      <c r="D94" s="32">
        <v>3</v>
      </c>
      <c r="E94" s="54">
        <f t="shared" ref="E94:AJ94" si="21">(E32-D32)/D32</f>
        <v>-6.6666666670000003E-3</v>
      </c>
      <c r="F94" s="54">
        <f t="shared" si="21"/>
        <v>-6.7114093959999999E-3</v>
      </c>
      <c r="G94" s="54">
        <f t="shared" si="21"/>
        <v>-6.7567567570000001E-3</v>
      </c>
      <c r="H94" s="54">
        <f t="shared" si="21"/>
        <v>-6.8027210879999999E-3</v>
      </c>
      <c r="I94" s="54">
        <f t="shared" si="21"/>
        <v>-6.8493150679999996E-3</v>
      </c>
      <c r="J94" s="54">
        <f t="shared" si="21"/>
        <v>-6.8965517239999996E-3</v>
      </c>
      <c r="K94" s="54">
        <f t="shared" si="21"/>
        <v>-6.9444444440000001E-3</v>
      </c>
      <c r="L94" s="54">
        <f t="shared" si="21"/>
        <v>-6.9930069930000003E-3</v>
      </c>
      <c r="M94" s="54">
        <f t="shared" si="21"/>
        <v>-7.0422535210000001E-3</v>
      </c>
      <c r="N94" s="54">
        <f t="shared" si="21"/>
        <v>-7.0921985820000004E-3</v>
      </c>
      <c r="O94" s="54">
        <f t="shared" si="21"/>
        <v>-7.1428571429999997E-3</v>
      </c>
      <c r="P94" s="54">
        <f t="shared" si="21"/>
        <v>-2.8776978420000002E-2</v>
      </c>
      <c r="Q94" s="54">
        <f t="shared" si="21"/>
        <v>-3.3333333329999999E-2</v>
      </c>
      <c r="R94" s="54">
        <f t="shared" si="21"/>
        <v>-3.0651340999999999E-2</v>
      </c>
      <c r="S94" s="54">
        <f t="shared" si="21"/>
        <v>-2.7667984190000001E-2</v>
      </c>
      <c r="T94" s="54">
        <f t="shared" si="21"/>
        <v>-2.8455284550000001E-2</v>
      </c>
      <c r="U94" s="54">
        <f t="shared" si="21"/>
        <v>-4.1841004179999997E-3</v>
      </c>
      <c r="V94" s="54">
        <f t="shared" si="21"/>
        <v>-8.4033613450000006E-3</v>
      </c>
      <c r="W94" s="54">
        <f t="shared" si="21"/>
        <v>-8.4745762709999995E-3</v>
      </c>
      <c r="X94" s="54">
        <f t="shared" si="21"/>
        <v>-4.2735042739999998E-3</v>
      </c>
      <c r="Y94" s="54">
        <f t="shared" si="21"/>
        <v>-8.5836909870000005E-3</v>
      </c>
      <c r="Z94" s="54">
        <f t="shared" si="21"/>
        <v>-4.329004329E-3</v>
      </c>
      <c r="AA94" s="54">
        <f t="shared" si="21"/>
        <v>-8.6956521740000001E-3</v>
      </c>
      <c r="AB94" s="54">
        <f t="shared" si="21"/>
        <v>-4.3859649119999998E-3</v>
      </c>
      <c r="AC94" s="54">
        <f t="shared" si="21"/>
        <v>-8.8105726869999994E-3</v>
      </c>
      <c r="AD94" s="54">
        <f t="shared" si="21"/>
        <v>-4.4444444439999996E-3</v>
      </c>
      <c r="AE94" s="54">
        <f t="shared" si="21"/>
        <v>-8.9285714290000002E-3</v>
      </c>
      <c r="AF94" s="54">
        <f t="shared" si="21"/>
        <v>-4.5045045049999996E-3</v>
      </c>
      <c r="AG94" s="54">
        <f t="shared" si="21"/>
        <v>-9.0497737559999993E-3</v>
      </c>
      <c r="AH94" s="54">
        <f t="shared" si="21"/>
        <v>-4.5662100460000001E-3</v>
      </c>
      <c r="AI94" s="54">
        <f t="shared" si="21"/>
        <v>-9.1743119270000003E-3</v>
      </c>
      <c r="AJ94" s="54">
        <f t="shared" si="21"/>
        <v>-4.6296296299999998E-3</v>
      </c>
      <c r="AK94" s="19"/>
    </row>
    <row r="95" spans="1:37" ht="13.5" customHeight="1">
      <c r="A95" s="31" t="s">
        <v>184</v>
      </c>
      <c r="B95" s="18"/>
      <c r="C95" s="37" t="s">
        <v>125</v>
      </c>
      <c r="D95" s="32">
        <v>2.99</v>
      </c>
      <c r="E95" s="54">
        <f t="shared" ref="E95:AJ95" si="22">(E33-D33)/D33</f>
        <v>-6.6889632109999996E-3</v>
      </c>
      <c r="F95" s="54">
        <f t="shared" si="22"/>
        <v>-6.7340067340000004E-3</v>
      </c>
      <c r="G95" s="54">
        <f t="shared" si="22"/>
        <v>-6.7796610169999997E-3</v>
      </c>
      <c r="H95" s="54">
        <f t="shared" si="22"/>
        <v>-6.825938567E-3</v>
      </c>
      <c r="I95" s="54">
        <f t="shared" si="22"/>
        <v>-6.8728522340000004E-3</v>
      </c>
      <c r="J95" s="54">
        <f t="shared" si="22"/>
        <v>-6.9204152249999996E-3</v>
      </c>
      <c r="K95" s="54">
        <f t="shared" si="22"/>
        <v>-6.9686411150000002E-3</v>
      </c>
      <c r="L95" s="54">
        <f t="shared" si="22"/>
        <v>-7.0175438600000003E-3</v>
      </c>
      <c r="M95" s="54">
        <f t="shared" si="22"/>
        <v>-7.067137809E-3</v>
      </c>
      <c r="N95" s="54">
        <f t="shared" si="22"/>
        <v>-7.1174377219999996E-3</v>
      </c>
      <c r="O95" s="54">
        <f t="shared" si="22"/>
        <v>-3.5842293910000001E-3</v>
      </c>
      <c r="P95" s="54">
        <f t="shared" si="22"/>
        <v>-3.237410072E-2</v>
      </c>
      <c r="Q95" s="54">
        <f t="shared" si="22"/>
        <v>-2.9739776950000001E-2</v>
      </c>
      <c r="R95" s="54">
        <f t="shared" si="22"/>
        <v>-3.0651340999999999E-2</v>
      </c>
      <c r="S95" s="54">
        <f t="shared" si="22"/>
        <v>-2.7667984190000001E-2</v>
      </c>
      <c r="T95" s="54">
        <f t="shared" si="22"/>
        <v>-2.8455284550000001E-2</v>
      </c>
      <c r="U95" s="54">
        <f t="shared" si="22"/>
        <v>-8.3682008369999998E-3</v>
      </c>
      <c r="V95" s="54">
        <f t="shared" si="22"/>
        <v>-8.4388185650000006E-3</v>
      </c>
      <c r="W95" s="54">
        <f t="shared" si="22"/>
        <v>-4.2553191490000003E-3</v>
      </c>
      <c r="X95" s="54">
        <f t="shared" si="22"/>
        <v>-8.5470085469999992E-3</v>
      </c>
      <c r="Y95" s="54">
        <f t="shared" si="22"/>
        <v>-4.310344828E-3</v>
      </c>
      <c r="Z95" s="54">
        <f t="shared" si="22"/>
        <v>-8.658008658E-3</v>
      </c>
      <c r="AA95" s="54">
        <f t="shared" si="22"/>
        <v>-4.3668122269999998E-3</v>
      </c>
      <c r="AB95" s="54">
        <f t="shared" si="22"/>
        <v>-8.7719298250000001E-3</v>
      </c>
      <c r="AC95" s="54">
        <f t="shared" si="22"/>
        <v>-4.4247787609999999E-3</v>
      </c>
      <c r="AD95" s="54">
        <f t="shared" si="22"/>
        <v>-8.8888888889999997E-3</v>
      </c>
      <c r="AE95" s="54">
        <f t="shared" si="22"/>
        <v>-8.9686098649999994E-3</v>
      </c>
      <c r="AF95" s="54">
        <f t="shared" si="22"/>
        <v>-4.5248868779999996E-3</v>
      </c>
      <c r="AG95" s="54">
        <f t="shared" si="22"/>
        <v>-9.0909090910000004E-3</v>
      </c>
      <c r="AH95" s="54">
        <f t="shared" si="22"/>
        <v>-4.5871559629999999E-3</v>
      </c>
      <c r="AI95" s="54">
        <f t="shared" si="22"/>
        <v>-4.6082949309999999E-3</v>
      </c>
      <c r="AJ95" s="54">
        <f t="shared" si="22"/>
        <v>-9.2592592590000009E-3</v>
      </c>
      <c r="AK95" s="19"/>
    </row>
    <row r="96" spans="1:37" ht="13.5" customHeight="1">
      <c r="A96" s="30"/>
      <c r="B96" s="18"/>
      <c r="C96" s="37" t="s">
        <v>60</v>
      </c>
      <c r="D96" s="32">
        <v>4.04</v>
      </c>
      <c r="E96" s="54">
        <f t="shared" ref="E96:AJ96" si="23">(E34-D34)/D34</f>
        <v>-4.9504950499999999E-3</v>
      </c>
      <c r="F96" s="54">
        <f t="shared" si="23"/>
        <v>-7.4626865670000004E-3</v>
      </c>
      <c r="G96" s="54">
        <f t="shared" si="23"/>
        <v>-7.5187969919999998E-3</v>
      </c>
      <c r="H96" s="54">
        <f t="shared" si="23"/>
        <v>-7.5757575760000001E-3</v>
      </c>
      <c r="I96" s="54">
        <f t="shared" si="23"/>
        <v>-5.0890585240000001E-3</v>
      </c>
      <c r="J96" s="54">
        <f t="shared" si="23"/>
        <v>-7.6726342709999996E-3</v>
      </c>
      <c r="K96" s="54">
        <f t="shared" si="23"/>
        <v>-5.1546391749999997E-3</v>
      </c>
      <c r="L96" s="54">
        <f t="shared" si="23"/>
        <v>-7.7720207250000003E-3</v>
      </c>
      <c r="M96" s="54">
        <f t="shared" si="23"/>
        <v>-5.2219321150000003E-3</v>
      </c>
      <c r="N96" s="54">
        <f t="shared" si="23"/>
        <v>-7.8740157480000003E-3</v>
      </c>
      <c r="O96" s="54">
        <f t="shared" si="23"/>
        <v>-5.2910052909999998E-3</v>
      </c>
      <c r="P96" s="54">
        <f t="shared" si="23"/>
        <v>-3.1914893620000002E-2</v>
      </c>
      <c r="Q96" s="54">
        <f t="shared" si="23"/>
        <v>-3.0219780219999999E-2</v>
      </c>
      <c r="R96" s="54">
        <f t="shared" si="23"/>
        <v>-3.1161473089999999E-2</v>
      </c>
      <c r="S96" s="54">
        <f t="shared" si="23"/>
        <v>-2.923976608E-2</v>
      </c>
      <c r="T96" s="54">
        <f t="shared" si="23"/>
        <v>-2.7108433729999999E-2</v>
      </c>
      <c r="U96" s="54">
        <f t="shared" si="23"/>
        <v>-6.1919504639999998E-3</v>
      </c>
      <c r="V96" s="54">
        <f t="shared" si="23"/>
        <v>-9.3457943929999999E-3</v>
      </c>
      <c r="W96" s="54">
        <f t="shared" si="23"/>
        <v>-6.2893081759999997E-3</v>
      </c>
      <c r="X96" s="54">
        <f t="shared" si="23"/>
        <v>-6.3291139239999997E-3</v>
      </c>
      <c r="Y96" s="54">
        <f t="shared" si="23"/>
        <v>-6.3694267519999997E-3</v>
      </c>
      <c r="Z96" s="54">
        <f t="shared" si="23"/>
        <v>-6.4102564099999997E-3</v>
      </c>
      <c r="AA96" s="54">
        <f t="shared" si="23"/>
        <v>-6.4516129030000001E-3</v>
      </c>
      <c r="AB96" s="54">
        <f t="shared" si="23"/>
        <v>-6.4935064940000002E-3</v>
      </c>
      <c r="AC96" s="54">
        <f t="shared" si="23"/>
        <v>-6.535947712E-3</v>
      </c>
      <c r="AD96" s="54">
        <f t="shared" si="23"/>
        <v>-6.5789473680000002E-3</v>
      </c>
      <c r="AE96" s="54">
        <f t="shared" si="23"/>
        <v>-6.6225165559999997E-3</v>
      </c>
      <c r="AF96" s="54">
        <f t="shared" si="23"/>
        <v>-6.6666666670000003E-3</v>
      </c>
      <c r="AG96" s="54">
        <f t="shared" si="23"/>
        <v>-6.7114093959999999E-3</v>
      </c>
      <c r="AH96" s="54">
        <f t="shared" si="23"/>
        <v>-6.7567567570000001E-3</v>
      </c>
      <c r="AI96" s="54">
        <f t="shared" si="23"/>
        <v>-6.8027210879999999E-3</v>
      </c>
      <c r="AJ96" s="54">
        <f t="shared" si="23"/>
        <v>-6.8493150679999996E-3</v>
      </c>
      <c r="AK96" s="19"/>
    </row>
    <row r="97" spans="1:37" ht="13.5" customHeight="1">
      <c r="A97" s="8" t="s">
        <v>185</v>
      </c>
      <c r="B97" s="18"/>
      <c r="C97" s="37" t="s">
        <v>126</v>
      </c>
      <c r="D97" s="32">
        <v>0.72</v>
      </c>
      <c r="E97" s="54">
        <f t="shared" ref="E97:AJ97" si="24">(E35-D35)/D35</f>
        <v>-4.1666666669999998E-2</v>
      </c>
      <c r="F97" s="54">
        <f t="shared" si="24"/>
        <v>0</v>
      </c>
      <c r="G97" s="54">
        <f t="shared" si="24"/>
        <v>0</v>
      </c>
      <c r="H97" s="54">
        <f t="shared" si="24"/>
        <v>-1.449275362E-2</v>
      </c>
      <c r="I97" s="54">
        <f t="shared" si="24"/>
        <v>0</v>
      </c>
      <c r="J97" s="54">
        <f t="shared" si="24"/>
        <v>0</v>
      </c>
      <c r="K97" s="54">
        <f t="shared" si="24"/>
        <v>0</v>
      </c>
      <c r="L97" s="54">
        <f t="shared" si="24"/>
        <v>0</v>
      </c>
      <c r="M97" s="54">
        <f t="shared" si="24"/>
        <v>-1.4705882349999999E-2</v>
      </c>
      <c r="N97" s="54">
        <f t="shared" si="24"/>
        <v>0</v>
      </c>
      <c r="O97" s="54">
        <f t="shared" si="24"/>
        <v>0</v>
      </c>
      <c r="P97" s="54">
        <f t="shared" si="24"/>
        <v>-1.4925373130000001E-2</v>
      </c>
      <c r="Q97" s="54">
        <f t="shared" si="24"/>
        <v>0</v>
      </c>
      <c r="R97" s="54">
        <f t="shared" si="24"/>
        <v>-1.5151515149999999E-2</v>
      </c>
      <c r="S97" s="54">
        <f t="shared" si="24"/>
        <v>0</v>
      </c>
      <c r="T97" s="54">
        <f t="shared" si="24"/>
        <v>0</v>
      </c>
      <c r="U97" s="54">
        <f t="shared" si="24"/>
        <v>-4.6153846149999997E-2</v>
      </c>
      <c r="V97" s="54">
        <f t="shared" si="24"/>
        <v>0</v>
      </c>
      <c r="W97" s="54">
        <f t="shared" si="24"/>
        <v>0</v>
      </c>
      <c r="X97" s="54">
        <f t="shared" si="24"/>
        <v>0</v>
      </c>
      <c r="Y97" s="54">
        <f t="shared" si="24"/>
        <v>-1.6129032259999999E-2</v>
      </c>
      <c r="Z97" s="54">
        <f t="shared" si="24"/>
        <v>0</v>
      </c>
      <c r="AA97" s="54">
        <f t="shared" si="24"/>
        <v>0</v>
      </c>
      <c r="AB97" s="54">
        <f t="shared" si="24"/>
        <v>0</v>
      </c>
      <c r="AC97" s="54">
        <f t="shared" si="24"/>
        <v>0</v>
      </c>
      <c r="AD97" s="54">
        <f t="shared" si="24"/>
        <v>-1.639344262E-2</v>
      </c>
      <c r="AE97" s="54">
        <f t="shared" si="24"/>
        <v>-3.3333333329999999E-2</v>
      </c>
      <c r="AF97" s="54">
        <f t="shared" si="24"/>
        <v>0</v>
      </c>
      <c r="AG97" s="54">
        <f t="shared" si="24"/>
        <v>0</v>
      </c>
      <c r="AH97" s="54">
        <f t="shared" si="24"/>
        <v>0</v>
      </c>
      <c r="AI97" s="54">
        <f t="shared" si="24"/>
        <v>-1.7241379309999999E-2</v>
      </c>
      <c r="AJ97" s="54">
        <f t="shared" si="24"/>
        <v>0</v>
      </c>
      <c r="AK97" s="19"/>
    </row>
    <row r="98" spans="1:37" ht="13.5" customHeight="1">
      <c r="A98" s="8" t="s">
        <v>184</v>
      </c>
      <c r="B98" s="18"/>
      <c r="C98" s="37" t="s">
        <v>62</v>
      </c>
      <c r="D98" s="32">
        <v>4.1399999999999997</v>
      </c>
      <c r="E98" s="54">
        <f t="shared" ref="E98:AJ98" si="25">(E36-D36)/D36</f>
        <v>-7.2463768119999999E-3</v>
      </c>
      <c r="F98" s="54">
        <f t="shared" si="25"/>
        <v>-7.2992700730000002E-3</v>
      </c>
      <c r="G98" s="54">
        <f t="shared" si="25"/>
        <v>-7.3529411760000002E-3</v>
      </c>
      <c r="H98" s="54">
        <f t="shared" si="25"/>
        <v>-7.4074074070000001E-3</v>
      </c>
      <c r="I98" s="54">
        <f t="shared" si="25"/>
        <v>-4.9751243780000003E-3</v>
      </c>
      <c r="J98" s="54">
        <f t="shared" si="25"/>
        <v>-7.4999999999999997E-3</v>
      </c>
      <c r="K98" s="54">
        <f t="shared" si="25"/>
        <v>-7.5566750629999999E-3</v>
      </c>
      <c r="L98" s="54">
        <f t="shared" si="25"/>
        <v>-5.076142132E-3</v>
      </c>
      <c r="M98" s="54">
        <f t="shared" si="25"/>
        <v>-7.653061224E-3</v>
      </c>
      <c r="N98" s="54">
        <f t="shared" si="25"/>
        <v>-5.1413881749999999E-3</v>
      </c>
      <c r="O98" s="54">
        <f t="shared" si="25"/>
        <v>-7.7519379839999999E-3</v>
      </c>
      <c r="P98" s="54">
        <f t="shared" si="25"/>
        <v>-3.125E-2</v>
      </c>
      <c r="Q98" s="54">
        <f t="shared" si="25"/>
        <v>-2.9569892470000001E-2</v>
      </c>
      <c r="R98" s="54">
        <f t="shared" si="25"/>
        <v>-3.0470914129999999E-2</v>
      </c>
      <c r="S98" s="54">
        <f t="shared" si="25"/>
        <v>-2.8571428570000001E-2</v>
      </c>
      <c r="T98" s="54">
        <f t="shared" si="25"/>
        <v>-2.941176471E-2</v>
      </c>
      <c r="U98" s="54">
        <f t="shared" si="25"/>
        <v>-6.0606060609999998E-3</v>
      </c>
      <c r="V98" s="54">
        <f t="shared" si="25"/>
        <v>-6.0975609759999997E-3</v>
      </c>
      <c r="W98" s="54">
        <f t="shared" si="25"/>
        <v>-9.2024539880000006E-3</v>
      </c>
      <c r="X98" s="54">
        <f t="shared" si="25"/>
        <v>-6.1919504639999998E-3</v>
      </c>
      <c r="Y98" s="54">
        <f t="shared" si="25"/>
        <v>-6.2305295950000001E-3</v>
      </c>
      <c r="Z98" s="54">
        <f t="shared" si="25"/>
        <v>-6.2695924759999999E-3</v>
      </c>
      <c r="AA98" s="54">
        <f t="shared" si="25"/>
        <v>-6.3091482649999999E-3</v>
      </c>
      <c r="AB98" s="54">
        <f t="shared" si="25"/>
        <v>-6.3492063490000004E-3</v>
      </c>
      <c r="AC98" s="54">
        <f t="shared" si="25"/>
        <v>-6.3897763580000001E-3</v>
      </c>
      <c r="AD98" s="54">
        <f t="shared" si="25"/>
        <v>-6.4308681669999999E-3</v>
      </c>
      <c r="AE98" s="54">
        <f t="shared" si="25"/>
        <v>-9.7087378640000003E-3</v>
      </c>
      <c r="AF98" s="54">
        <f t="shared" si="25"/>
        <v>-6.535947712E-3</v>
      </c>
      <c r="AG98" s="54">
        <f t="shared" si="25"/>
        <v>-6.5789473680000002E-3</v>
      </c>
      <c r="AH98" s="54">
        <f t="shared" si="25"/>
        <v>-6.6225165559999997E-3</v>
      </c>
      <c r="AI98" s="54">
        <f t="shared" si="25"/>
        <v>-6.6666666670000003E-3</v>
      </c>
      <c r="AJ98" s="54">
        <f t="shared" si="25"/>
        <v>-6.7114093959999999E-3</v>
      </c>
      <c r="AK98" s="19"/>
    </row>
    <row r="99" spans="1:37" ht="13.5" customHeight="1">
      <c r="A99" s="8" t="s">
        <v>185</v>
      </c>
      <c r="B99" s="18"/>
      <c r="C99" s="37" t="s">
        <v>127</v>
      </c>
      <c r="D99" s="32">
        <v>4.22</v>
      </c>
      <c r="E99" s="54">
        <f t="shared" ref="E99:AJ99" si="26">(E37-D37)/D37</f>
        <v>-7.1090047389999996E-3</v>
      </c>
      <c r="F99" s="54">
        <f t="shared" si="26"/>
        <v>-7.159904535E-3</v>
      </c>
      <c r="G99" s="54">
        <f t="shared" si="26"/>
        <v>-7.2115384619999999E-3</v>
      </c>
      <c r="H99" s="54">
        <f t="shared" si="26"/>
        <v>-7.2639225179999996E-3</v>
      </c>
      <c r="I99" s="54">
        <f t="shared" si="26"/>
        <v>-7.3170731710000001E-3</v>
      </c>
      <c r="J99" s="54">
        <f t="shared" si="26"/>
        <v>-4.9140049140000003E-3</v>
      </c>
      <c r="K99" s="54">
        <f t="shared" si="26"/>
        <v>-7.4074074070000001E-3</v>
      </c>
      <c r="L99" s="54">
        <f t="shared" si="26"/>
        <v>-7.4626865670000004E-3</v>
      </c>
      <c r="M99" s="54">
        <f t="shared" si="26"/>
        <v>-5.0125313280000002E-3</v>
      </c>
      <c r="N99" s="54">
        <f t="shared" si="26"/>
        <v>-7.5566750629999999E-3</v>
      </c>
      <c r="O99" s="54">
        <f t="shared" si="26"/>
        <v>-5.076142132E-3</v>
      </c>
      <c r="P99" s="54">
        <f t="shared" si="26"/>
        <v>-3.3163265310000002E-2</v>
      </c>
      <c r="Q99" s="54">
        <f t="shared" si="26"/>
        <v>-2.9023746699999999E-2</v>
      </c>
      <c r="R99" s="54">
        <f t="shared" si="26"/>
        <v>-2.9891304350000002E-2</v>
      </c>
      <c r="S99" s="54">
        <f t="shared" si="26"/>
        <v>-3.0812324929999999E-2</v>
      </c>
      <c r="T99" s="54">
        <f t="shared" si="26"/>
        <v>-2.6011560690000001E-2</v>
      </c>
      <c r="U99" s="54">
        <f t="shared" si="26"/>
        <v>-8.9020771510000003E-3</v>
      </c>
      <c r="V99" s="54">
        <f t="shared" si="26"/>
        <v>-5.988023952E-3</v>
      </c>
      <c r="W99" s="54">
        <f t="shared" si="26"/>
        <v>-6.0240963859999998E-3</v>
      </c>
      <c r="X99" s="54">
        <f t="shared" si="26"/>
        <v>-9.0909090910000004E-3</v>
      </c>
      <c r="Y99" s="54">
        <f t="shared" si="26"/>
        <v>-6.1162079510000003E-3</v>
      </c>
      <c r="Z99" s="54">
        <f t="shared" si="26"/>
        <v>-6.1538461540000004E-3</v>
      </c>
      <c r="AA99" s="54">
        <f t="shared" si="26"/>
        <v>-6.1919504639999998E-3</v>
      </c>
      <c r="AB99" s="54">
        <f t="shared" si="26"/>
        <v>-6.2305295950000001E-3</v>
      </c>
      <c r="AC99" s="54">
        <f t="shared" si="26"/>
        <v>-6.2695924759999999E-3</v>
      </c>
      <c r="AD99" s="54">
        <f t="shared" si="26"/>
        <v>-6.3091482649999999E-3</v>
      </c>
      <c r="AE99" s="54">
        <f t="shared" si="26"/>
        <v>-9.5238095240000008E-3</v>
      </c>
      <c r="AF99" s="54">
        <f t="shared" si="26"/>
        <v>-6.4102564099999997E-3</v>
      </c>
      <c r="AG99" s="54">
        <f t="shared" si="26"/>
        <v>-6.4516129030000001E-3</v>
      </c>
      <c r="AH99" s="54">
        <f t="shared" si="26"/>
        <v>-6.4935064940000002E-3</v>
      </c>
      <c r="AI99" s="54">
        <f t="shared" si="26"/>
        <v>-6.535947712E-3</v>
      </c>
      <c r="AJ99" s="54">
        <f t="shared" si="26"/>
        <v>-6.5789473680000002E-3</v>
      </c>
      <c r="AK99" s="19"/>
    </row>
    <row r="100" spans="1:37" ht="13.5" customHeight="1">
      <c r="A100" s="31" t="s">
        <v>184</v>
      </c>
      <c r="B100" s="18"/>
      <c r="C100" s="37" t="s">
        <v>130</v>
      </c>
      <c r="D100" s="32">
        <v>4.3099999999999996</v>
      </c>
      <c r="E100" s="54">
        <f t="shared" ref="E100:AJ100" si="27">(E38-D38)/D38</f>
        <v>-6.9605568450000002E-3</v>
      </c>
      <c r="F100" s="54">
        <f t="shared" si="27"/>
        <v>-7.0093457939999996E-3</v>
      </c>
      <c r="G100" s="54">
        <f t="shared" si="27"/>
        <v>-7.0588235289999997E-3</v>
      </c>
      <c r="H100" s="54">
        <f t="shared" si="27"/>
        <v>-4.7393364929999996E-3</v>
      </c>
      <c r="I100" s="54">
        <f t="shared" si="27"/>
        <v>-7.1428571429999997E-3</v>
      </c>
      <c r="J100" s="54">
        <f t="shared" si="27"/>
        <v>-7.194244604E-3</v>
      </c>
      <c r="K100" s="54">
        <f t="shared" si="27"/>
        <v>-7.2463768119999999E-3</v>
      </c>
      <c r="L100" s="54">
        <f t="shared" si="27"/>
        <v>-7.2992700730000002E-3</v>
      </c>
      <c r="M100" s="54">
        <f t="shared" si="27"/>
        <v>-4.9019607839999998E-3</v>
      </c>
      <c r="N100" s="54">
        <f t="shared" si="27"/>
        <v>-7.3891625619999998E-3</v>
      </c>
      <c r="O100" s="54">
        <f t="shared" si="27"/>
        <v>-7.4441687339999998E-3</v>
      </c>
      <c r="P100" s="54">
        <f t="shared" si="27"/>
        <v>-0.03</v>
      </c>
      <c r="Q100" s="54">
        <f t="shared" si="27"/>
        <v>-3.0927835050000001E-2</v>
      </c>
      <c r="R100" s="54">
        <f t="shared" si="27"/>
        <v>-2.925531915E-2</v>
      </c>
      <c r="S100" s="54">
        <f t="shared" si="27"/>
        <v>-3.0136986300000002E-2</v>
      </c>
      <c r="T100" s="54">
        <f t="shared" si="27"/>
        <v>-2.8248587570000001E-2</v>
      </c>
      <c r="U100" s="54">
        <f t="shared" si="27"/>
        <v>-5.813953488E-3</v>
      </c>
      <c r="V100" s="54">
        <f t="shared" si="27"/>
        <v>-8.7719298250000001E-3</v>
      </c>
      <c r="W100" s="54">
        <f t="shared" si="27"/>
        <v>-5.8997050150000003E-3</v>
      </c>
      <c r="X100" s="54">
        <f t="shared" si="27"/>
        <v>-5.9347181010000003E-3</v>
      </c>
      <c r="Y100" s="54">
        <f t="shared" si="27"/>
        <v>-5.970149254E-3</v>
      </c>
      <c r="Z100" s="54">
        <f t="shared" si="27"/>
        <v>-9.0090090090000005E-3</v>
      </c>
      <c r="AA100" s="54">
        <f t="shared" si="27"/>
        <v>-6.0606060609999998E-3</v>
      </c>
      <c r="AB100" s="54">
        <f t="shared" si="27"/>
        <v>-6.0975609759999997E-3</v>
      </c>
      <c r="AC100" s="54">
        <f t="shared" si="27"/>
        <v>-6.1349693249999997E-3</v>
      </c>
      <c r="AD100" s="54">
        <f t="shared" si="27"/>
        <v>-6.172839506E-3</v>
      </c>
      <c r="AE100" s="54">
        <f t="shared" si="27"/>
        <v>-9.3167701860000004E-3</v>
      </c>
      <c r="AF100" s="54">
        <f t="shared" si="27"/>
        <v>-6.2695924759999999E-3</v>
      </c>
      <c r="AG100" s="54">
        <f t="shared" si="27"/>
        <v>-6.3091482649999999E-3</v>
      </c>
      <c r="AH100" s="54">
        <f t="shared" si="27"/>
        <v>-6.3492063490000004E-3</v>
      </c>
      <c r="AI100" s="54">
        <f t="shared" si="27"/>
        <v>-6.3897763580000001E-3</v>
      </c>
      <c r="AJ100" s="54">
        <f t="shared" si="27"/>
        <v>-6.4308681669999999E-3</v>
      </c>
      <c r="AK100" s="19"/>
    </row>
    <row r="101" spans="1:37" ht="13.5" customHeight="1">
      <c r="A101" s="30"/>
      <c r="B101" s="18"/>
      <c r="C101" s="37" t="s">
        <v>131</v>
      </c>
      <c r="D101" s="32">
        <v>4.3</v>
      </c>
      <c r="E101" s="54">
        <f t="shared" ref="E101:AJ101" si="28">(E39-D39)/D39</f>
        <v>-6.9767441860000001E-3</v>
      </c>
      <c r="F101" s="54">
        <f t="shared" si="28"/>
        <v>-7.0257611239999997E-3</v>
      </c>
      <c r="G101" s="54">
        <f t="shared" si="28"/>
        <v>-7.0754716979999997E-3</v>
      </c>
      <c r="H101" s="54">
        <f t="shared" si="28"/>
        <v>-7.1258907359999998E-3</v>
      </c>
      <c r="I101" s="54">
        <f t="shared" si="28"/>
        <v>-4.7846889950000004E-3</v>
      </c>
      <c r="J101" s="54">
        <f t="shared" si="28"/>
        <v>-7.2115384619999999E-3</v>
      </c>
      <c r="K101" s="54">
        <f t="shared" si="28"/>
        <v>-7.2639225179999996E-3</v>
      </c>
      <c r="L101" s="54">
        <f t="shared" si="28"/>
        <v>-7.3170731710000001E-3</v>
      </c>
      <c r="M101" s="54">
        <f t="shared" si="28"/>
        <v>-4.9140049140000003E-3</v>
      </c>
      <c r="N101" s="54">
        <f t="shared" si="28"/>
        <v>-7.4074074070000001E-3</v>
      </c>
      <c r="O101" s="54">
        <f t="shared" si="28"/>
        <v>-7.4626865670000004E-3</v>
      </c>
      <c r="P101" s="54">
        <f t="shared" si="28"/>
        <v>-3.007518797E-2</v>
      </c>
      <c r="Q101" s="54">
        <f t="shared" si="28"/>
        <v>-3.1007751940000002E-2</v>
      </c>
      <c r="R101" s="54">
        <f t="shared" si="28"/>
        <v>-2.9333333329999999E-2</v>
      </c>
      <c r="S101" s="54">
        <f t="shared" si="28"/>
        <v>-3.0219780219999999E-2</v>
      </c>
      <c r="T101" s="54">
        <f t="shared" si="28"/>
        <v>-2.8328611900000002E-2</v>
      </c>
      <c r="U101" s="54">
        <f t="shared" si="28"/>
        <v>-5.8309037899999996E-3</v>
      </c>
      <c r="V101" s="54">
        <f t="shared" si="28"/>
        <v>-5.8651026390000001E-3</v>
      </c>
      <c r="W101" s="54">
        <f t="shared" si="28"/>
        <v>-8.8495575219999997E-3</v>
      </c>
      <c r="X101" s="54">
        <f t="shared" si="28"/>
        <v>-5.9523809519999998E-3</v>
      </c>
      <c r="Y101" s="54">
        <f t="shared" si="28"/>
        <v>-5.988023952E-3</v>
      </c>
      <c r="Z101" s="54">
        <f t="shared" si="28"/>
        <v>-9.0361445779999997E-3</v>
      </c>
      <c r="AA101" s="54">
        <f t="shared" si="28"/>
        <v>-6.0790273560000002E-3</v>
      </c>
      <c r="AB101" s="54">
        <f t="shared" si="28"/>
        <v>-6.1162079510000003E-3</v>
      </c>
      <c r="AC101" s="54">
        <f t="shared" si="28"/>
        <v>-6.1538461540000004E-3</v>
      </c>
      <c r="AD101" s="54">
        <f t="shared" si="28"/>
        <v>-6.1919504639999998E-3</v>
      </c>
      <c r="AE101" s="54">
        <f t="shared" si="28"/>
        <v>-6.2305295950000001E-3</v>
      </c>
      <c r="AF101" s="54">
        <f t="shared" si="28"/>
        <v>-9.4043887149999998E-3</v>
      </c>
      <c r="AG101" s="54">
        <f t="shared" si="28"/>
        <v>-6.3291139239999997E-3</v>
      </c>
      <c r="AH101" s="54">
        <f t="shared" si="28"/>
        <v>-6.3694267519999997E-3</v>
      </c>
      <c r="AI101" s="54">
        <f t="shared" si="28"/>
        <v>-6.4102564099999997E-3</v>
      </c>
      <c r="AJ101" s="54">
        <f t="shared" si="28"/>
        <v>-6.4516129030000001E-3</v>
      </c>
      <c r="AK101" s="19"/>
    </row>
    <row r="102" spans="1:37" ht="13.5" customHeight="1">
      <c r="A102" s="30"/>
      <c r="B102" s="18"/>
      <c r="C102" s="37" t="s">
        <v>65</v>
      </c>
      <c r="D102" s="32">
        <v>5.82</v>
      </c>
      <c r="E102" s="54">
        <f t="shared" ref="E102:AJ102" si="29">(E40-D40)/D40</f>
        <v>-6.8728522340000004E-3</v>
      </c>
      <c r="F102" s="54">
        <f t="shared" si="29"/>
        <v>-6.9204152249999996E-3</v>
      </c>
      <c r="G102" s="54">
        <f t="shared" si="29"/>
        <v>-6.9686411150000002E-3</v>
      </c>
      <c r="H102" s="54">
        <f t="shared" si="29"/>
        <v>-7.0175438600000003E-3</v>
      </c>
      <c r="I102" s="54">
        <f t="shared" si="29"/>
        <v>-7.067137809E-3</v>
      </c>
      <c r="J102" s="54">
        <f t="shared" si="29"/>
        <v>-7.1174377219999996E-3</v>
      </c>
      <c r="K102" s="54">
        <f t="shared" si="29"/>
        <v>-5.3763440859999996E-3</v>
      </c>
      <c r="L102" s="54">
        <f t="shared" si="29"/>
        <v>-7.2072072069999998E-3</v>
      </c>
      <c r="M102" s="54">
        <f t="shared" si="29"/>
        <v>-7.2595281310000002E-3</v>
      </c>
      <c r="N102" s="54">
        <f t="shared" si="29"/>
        <v>-5.4844606950000003E-3</v>
      </c>
      <c r="O102" s="54">
        <f t="shared" si="29"/>
        <v>-7.3529411760000002E-3</v>
      </c>
      <c r="P102" s="54">
        <f t="shared" si="29"/>
        <v>-3.1481481479999997E-2</v>
      </c>
      <c r="Q102" s="54">
        <f t="shared" si="29"/>
        <v>-3.0592734230000002E-2</v>
      </c>
      <c r="R102" s="54">
        <f t="shared" si="29"/>
        <v>-2.9585798819999998E-2</v>
      </c>
      <c r="S102" s="54">
        <f t="shared" si="29"/>
        <v>-2.8455284550000001E-2</v>
      </c>
      <c r="T102" s="54">
        <f t="shared" si="29"/>
        <v>-2.928870293E-2</v>
      </c>
      <c r="U102" s="54">
        <f t="shared" si="29"/>
        <v>-6.465517241E-3</v>
      </c>
      <c r="V102" s="54">
        <f t="shared" si="29"/>
        <v>-6.5075921910000001E-3</v>
      </c>
      <c r="W102" s="54">
        <f t="shared" si="29"/>
        <v>-6.550218341E-3</v>
      </c>
      <c r="X102" s="54">
        <f t="shared" si="29"/>
        <v>-6.5934065930000002E-3</v>
      </c>
      <c r="Y102" s="54">
        <f t="shared" si="29"/>
        <v>-6.637168142E-3</v>
      </c>
      <c r="Z102" s="54">
        <f t="shared" si="29"/>
        <v>-6.6815144769999998E-3</v>
      </c>
      <c r="AA102" s="54">
        <f t="shared" si="29"/>
        <v>-6.7264573989999996E-3</v>
      </c>
      <c r="AB102" s="54">
        <f t="shared" si="29"/>
        <v>-6.7720090290000002E-3</v>
      </c>
      <c r="AC102" s="54">
        <f t="shared" si="29"/>
        <v>-6.8181818179999997E-3</v>
      </c>
      <c r="AD102" s="54">
        <f t="shared" si="29"/>
        <v>-6.8649885580000002E-3</v>
      </c>
      <c r="AE102" s="54">
        <f t="shared" si="29"/>
        <v>-6.9124423959999997E-3</v>
      </c>
      <c r="AF102" s="54">
        <f t="shared" si="29"/>
        <v>-6.9605568450000002E-3</v>
      </c>
      <c r="AG102" s="54">
        <f t="shared" si="29"/>
        <v>-7.0093457939999996E-3</v>
      </c>
      <c r="AH102" s="54">
        <f t="shared" si="29"/>
        <v>-7.0588235289999997E-3</v>
      </c>
      <c r="AI102" s="54">
        <f t="shared" si="29"/>
        <v>-7.1090047389999996E-3</v>
      </c>
      <c r="AJ102" s="54">
        <f t="shared" si="29"/>
        <v>-4.77326969E-3</v>
      </c>
      <c r="AK102" s="19"/>
    </row>
    <row r="103" spans="1:37" ht="13.5" customHeight="1">
      <c r="A103" s="8" t="s">
        <v>185</v>
      </c>
      <c r="B103" s="18"/>
      <c r="C103" s="37" t="s">
        <v>66</v>
      </c>
      <c r="D103" s="32">
        <v>0.75</v>
      </c>
      <c r="E103" s="54">
        <f t="shared" ref="E103:AJ103" si="30">(E41-D41)/D41</f>
        <v>-0.04</v>
      </c>
      <c r="F103" s="54">
        <f t="shared" si="30"/>
        <v>0</v>
      </c>
      <c r="G103" s="54">
        <f t="shared" si="30"/>
        <v>-1.3888888889999999E-2</v>
      </c>
      <c r="H103" s="54">
        <f t="shared" si="30"/>
        <v>0</v>
      </c>
      <c r="I103" s="54">
        <f t="shared" si="30"/>
        <v>0</v>
      </c>
      <c r="J103" s="54">
        <f t="shared" si="30"/>
        <v>0</v>
      </c>
      <c r="K103" s="54">
        <f t="shared" si="30"/>
        <v>0</v>
      </c>
      <c r="L103" s="54">
        <f t="shared" si="30"/>
        <v>-1.4084507039999999E-2</v>
      </c>
      <c r="M103" s="54">
        <f t="shared" si="30"/>
        <v>0</v>
      </c>
      <c r="N103" s="54">
        <f t="shared" si="30"/>
        <v>0</v>
      </c>
      <c r="O103" s="54">
        <f t="shared" si="30"/>
        <v>0</v>
      </c>
      <c r="P103" s="54">
        <f t="shared" si="30"/>
        <v>-2.8571428570000001E-2</v>
      </c>
      <c r="Q103" s="54">
        <f t="shared" si="30"/>
        <v>0</v>
      </c>
      <c r="R103" s="54">
        <f t="shared" si="30"/>
        <v>0</v>
      </c>
      <c r="S103" s="54">
        <f t="shared" si="30"/>
        <v>0</v>
      </c>
      <c r="T103" s="54">
        <f t="shared" si="30"/>
        <v>-1.4705882349999999E-2</v>
      </c>
      <c r="U103" s="54">
        <f t="shared" si="30"/>
        <v>-2.9850746269999999E-2</v>
      </c>
      <c r="V103" s="54">
        <f t="shared" si="30"/>
        <v>-1.5384615379999999E-2</v>
      </c>
      <c r="W103" s="54">
        <f t="shared" si="30"/>
        <v>0</v>
      </c>
      <c r="X103" s="54">
        <f t="shared" si="30"/>
        <v>0</v>
      </c>
      <c r="Y103" s="54">
        <f t="shared" si="30"/>
        <v>0</v>
      </c>
      <c r="Z103" s="54">
        <f t="shared" si="30"/>
        <v>0</v>
      </c>
      <c r="AA103" s="54">
        <f t="shared" si="30"/>
        <v>-1.5625E-2</v>
      </c>
      <c r="AB103" s="54">
        <f t="shared" si="30"/>
        <v>0</v>
      </c>
      <c r="AC103" s="54">
        <f t="shared" si="30"/>
        <v>0</v>
      </c>
      <c r="AD103" s="54">
        <f t="shared" si="30"/>
        <v>0</v>
      </c>
      <c r="AE103" s="54">
        <f t="shared" si="30"/>
        <v>-3.1746031750000001E-2</v>
      </c>
      <c r="AF103" s="54">
        <f t="shared" si="30"/>
        <v>-1.639344262E-2</v>
      </c>
      <c r="AG103" s="54">
        <f t="shared" si="30"/>
        <v>0</v>
      </c>
      <c r="AH103" s="54">
        <f t="shared" si="30"/>
        <v>0</v>
      </c>
      <c r="AI103" s="54">
        <f t="shared" si="30"/>
        <v>0</v>
      </c>
      <c r="AJ103" s="54">
        <f t="shared" si="30"/>
        <v>-1.666666667E-2</v>
      </c>
      <c r="AK103" s="19"/>
    </row>
    <row r="104" spans="1:37" ht="13.5" customHeight="1">
      <c r="A104" s="8" t="s">
        <v>184</v>
      </c>
      <c r="B104" s="18"/>
      <c r="C104" s="37" t="s">
        <v>67</v>
      </c>
      <c r="D104" s="32">
        <v>5.95</v>
      </c>
      <c r="E104" s="54">
        <f t="shared" ref="E104:AJ104" si="31">(E42-D42)/D42</f>
        <v>-6.7226890760000001E-3</v>
      </c>
      <c r="F104" s="54">
        <f t="shared" si="31"/>
        <v>-6.7681895090000001E-3</v>
      </c>
      <c r="G104" s="54">
        <f t="shared" si="31"/>
        <v>-6.8143100509999999E-3</v>
      </c>
      <c r="H104" s="54">
        <f t="shared" si="31"/>
        <v>-6.861063465E-3</v>
      </c>
      <c r="I104" s="54">
        <f t="shared" si="31"/>
        <v>-6.9084628670000002E-3</v>
      </c>
      <c r="J104" s="54">
        <f t="shared" si="31"/>
        <v>-6.9565217390000003E-3</v>
      </c>
      <c r="K104" s="54">
        <f t="shared" si="31"/>
        <v>-7.0052539400000001E-3</v>
      </c>
      <c r="L104" s="54">
        <f t="shared" si="31"/>
        <v>-5.2910052909999998E-3</v>
      </c>
      <c r="M104" s="54">
        <f t="shared" si="31"/>
        <v>-7.0921985820000004E-3</v>
      </c>
      <c r="N104" s="54">
        <f t="shared" si="31"/>
        <v>-7.1428571429999997E-3</v>
      </c>
      <c r="O104" s="54">
        <f t="shared" si="31"/>
        <v>-5.3956834529999996E-3</v>
      </c>
      <c r="P104" s="54">
        <f t="shared" si="31"/>
        <v>-3.254972875E-2</v>
      </c>
      <c r="Q104" s="54">
        <f t="shared" si="31"/>
        <v>-2.9906542059999999E-2</v>
      </c>
      <c r="R104" s="54">
        <f t="shared" si="31"/>
        <v>-3.082851638E-2</v>
      </c>
      <c r="S104" s="54">
        <f t="shared" si="31"/>
        <v>-2.7833001990000002E-2</v>
      </c>
      <c r="T104" s="54">
        <f t="shared" si="31"/>
        <v>-2.862985685E-2</v>
      </c>
      <c r="U104" s="54">
        <f t="shared" si="31"/>
        <v>-6.3157894740000003E-3</v>
      </c>
      <c r="V104" s="54">
        <f t="shared" si="31"/>
        <v>-8.4745762709999995E-3</v>
      </c>
      <c r="W104" s="54">
        <f t="shared" si="31"/>
        <v>-6.4102564099999997E-3</v>
      </c>
      <c r="X104" s="54">
        <f t="shared" si="31"/>
        <v>-6.4516129030000001E-3</v>
      </c>
      <c r="Y104" s="54">
        <f t="shared" si="31"/>
        <v>-6.4935064940000002E-3</v>
      </c>
      <c r="Z104" s="54">
        <f t="shared" si="31"/>
        <v>-6.535947712E-3</v>
      </c>
      <c r="AA104" s="54">
        <f t="shared" si="31"/>
        <v>-6.5789473680000002E-3</v>
      </c>
      <c r="AB104" s="54">
        <f t="shared" si="31"/>
        <v>-6.6225165559999997E-3</v>
      </c>
      <c r="AC104" s="54">
        <f t="shared" si="31"/>
        <v>-6.6666666670000003E-3</v>
      </c>
      <c r="AD104" s="54">
        <f t="shared" si="31"/>
        <v>-6.7114093959999999E-3</v>
      </c>
      <c r="AE104" s="54">
        <f t="shared" si="31"/>
        <v>-6.7567567570000001E-3</v>
      </c>
      <c r="AF104" s="54">
        <f t="shared" si="31"/>
        <v>-6.8027210879999999E-3</v>
      </c>
      <c r="AG104" s="54">
        <f t="shared" si="31"/>
        <v>-6.8493150679999996E-3</v>
      </c>
      <c r="AH104" s="54">
        <f t="shared" si="31"/>
        <v>-6.8965517239999996E-3</v>
      </c>
      <c r="AI104" s="54">
        <f t="shared" si="31"/>
        <v>-6.9444444440000001E-3</v>
      </c>
      <c r="AJ104" s="54">
        <f t="shared" si="31"/>
        <v>-6.9930069930000003E-3</v>
      </c>
      <c r="AK104" s="19"/>
    </row>
    <row r="105" spans="1:37" ht="13.5" customHeight="1">
      <c r="A105" s="8"/>
      <c r="B105" s="18"/>
      <c r="C105" s="37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19"/>
    </row>
    <row r="106" spans="1:37" ht="13.5" customHeight="1">
      <c r="A106" s="8"/>
      <c r="B106" s="18"/>
      <c r="C106" s="36" t="s">
        <v>68</v>
      </c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19"/>
    </row>
    <row r="107" spans="1:37" ht="13.5" customHeight="1">
      <c r="A107" s="8" t="s">
        <v>184</v>
      </c>
      <c r="B107" s="18"/>
      <c r="C107" s="37" t="s">
        <v>132</v>
      </c>
      <c r="D107" s="32">
        <v>4.22</v>
      </c>
      <c r="E107" s="54">
        <f t="shared" ref="E107:AJ107" si="32">(E45-D45)/D45</f>
        <v>-7.1090047389999996E-3</v>
      </c>
      <c r="F107" s="54">
        <f t="shared" si="32"/>
        <v>-7.159904535E-3</v>
      </c>
      <c r="G107" s="54">
        <f t="shared" si="32"/>
        <v>-7.2115384619999999E-3</v>
      </c>
      <c r="H107" s="54">
        <f t="shared" si="32"/>
        <v>-7.2639225179999996E-3</v>
      </c>
      <c r="I107" s="54">
        <f t="shared" si="32"/>
        <v>-7.3170731710000001E-3</v>
      </c>
      <c r="J107" s="54">
        <f t="shared" si="32"/>
        <v>-4.9140049140000003E-3</v>
      </c>
      <c r="K107" s="54">
        <f t="shared" si="32"/>
        <v>-7.4074074070000001E-3</v>
      </c>
      <c r="L107" s="54">
        <f t="shared" si="32"/>
        <v>-7.4626865670000004E-3</v>
      </c>
      <c r="M107" s="54">
        <f t="shared" si="32"/>
        <v>-5.0125313280000002E-3</v>
      </c>
      <c r="N107" s="54">
        <f t="shared" si="32"/>
        <v>-7.5566750629999999E-3</v>
      </c>
      <c r="O107" s="54">
        <f t="shared" si="32"/>
        <v>-5.076142132E-3</v>
      </c>
      <c r="P107" s="54">
        <f t="shared" si="32"/>
        <v>-3.3163265310000002E-2</v>
      </c>
      <c r="Q107" s="54">
        <f t="shared" si="32"/>
        <v>-2.9023746699999999E-2</v>
      </c>
      <c r="R107" s="54">
        <f t="shared" si="32"/>
        <v>-2.9891304350000002E-2</v>
      </c>
      <c r="S107" s="54">
        <f t="shared" si="32"/>
        <v>-3.0812324929999999E-2</v>
      </c>
      <c r="T107" s="54">
        <f t="shared" si="32"/>
        <v>-2.6011560690000001E-2</v>
      </c>
      <c r="U107" s="54">
        <f t="shared" si="32"/>
        <v>-8.9020771510000003E-3</v>
      </c>
      <c r="V107" s="54">
        <f t="shared" si="32"/>
        <v>-5.988023952E-3</v>
      </c>
      <c r="W107" s="54">
        <f t="shared" si="32"/>
        <v>-6.0240963859999998E-3</v>
      </c>
      <c r="X107" s="54">
        <f t="shared" si="32"/>
        <v>-9.0909090910000004E-3</v>
      </c>
      <c r="Y107" s="54">
        <f t="shared" si="32"/>
        <v>-6.1162079510000003E-3</v>
      </c>
      <c r="Z107" s="54">
        <f t="shared" si="32"/>
        <v>-6.1538461540000004E-3</v>
      </c>
      <c r="AA107" s="54">
        <f t="shared" si="32"/>
        <v>-6.1919504639999998E-3</v>
      </c>
      <c r="AB107" s="54">
        <f t="shared" si="32"/>
        <v>-6.2305295950000001E-3</v>
      </c>
      <c r="AC107" s="54">
        <f t="shared" si="32"/>
        <v>-6.2695924759999999E-3</v>
      </c>
      <c r="AD107" s="54">
        <f t="shared" si="32"/>
        <v>-6.3091482649999999E-3</v>
      </c>
      <c r="AE107" s="54">
        <f t="shared" si="32"/>
        <v>-9.5238095240000008E-3</v>
      </c>
      <c r="AF107" s="54">
        <f t="shared" si="32"/>
        <v>-6.4102564099999997E-3</v>
      </c>
      <c r="AG107" s="54">
        <f t="shared" si="32"/>
        <v>-6.4516129030000001E-3</v>
      </c>
      <c r="AH107" s="54">
        <f t="shared" si="32"/>
        <v>-6.4935064940000002E-3</v>
      </c>
      <c r="AI107" s="54">
        <f t="shared" si="32"/>
        <v>-6.535947712E-3</v>
      </c>
      <c r="AJ107" s="54">
        <f t="shared" si="32"/>
        <v>-6.5789473680000002E-3</v>
      </c>
      <c r="AK107" s="19"/>
    </row>
    <row r="108" spans="1:37" ht="13.5" customHeight="1">
      <c r="A108" s="8" t="s">
        <v>185</v>
      </c>
      <c r="B108" s="18"/>
      <c r="C108" s="37" t="s">
        <v>133</v>
      </c>
      <c r="D108" s="32">
        <v>4.3099999999999996</v>
      </c>
      <c r="E108" s="54">
        <f t="shared" ref="E108:AJ108" si="33">(E46-D46)/D46</f>
        <v>-6.9605568450000002E-3</v>
      </c>
      <c r="F108" s="54">
        <f t="shared" si="33"/>
        <v>-7.0093457939999996E-3</v>
      </c>
      <c r="G108" s="54">
        <f t="shared" si="33"/>
        <v>-7.0588235289999997E-3</v>
      </c>
      <c r="H108" s="54">
        <f t="shared" si="33"/>
        <v>-4.7393364929999996E-3</v>
      </c>
      <c r="I108" s="54">
        <f t="shared" si="33"/>
        <v>-7.1428571429999997E-3</v>
      </c>
      <c r="J108" s="54">
        <f t="shared" si="33"/>
        <v>-7.194244604E-3</v>
      </c>
      <c r="K108" s="54">
        <f t="shared" si="33"/>
        <v>-7.2463768119999999E-3</v>
      </c>
      <c r="L108" s="54">
        <f t="shared" si="33"/>
        <v>-7.2992700730000002E-3</v>
      </c>
      <c r="M108" s="54">
        <f t="shared" si="33"/>
        <v>-4.9019607839999998E-3</v>
      </c>
      <c r="N108" s="54">
        <f t="shared" si="33"/>
        <v>-7.3891625619999998E-3</v>
      </c>
      <c r="O108" s="54">
        <f t="shared" si="33"/>
        <v>-7.4441687339999998E-3</v>
      </c>
      <c r="P108" s="54">
        <f t="shared" si="33"/>
        <v>-0.03</v>
      </c>
      <c r="Q108" s="54">
        <f t="shared" si="33"/>
        <v>-3.0927835050000001E-2</v>
      </c>
      <c r="R108" s="54">
        <f t="shared" si="33"/>
        <v>-2.925531915E-2</v>
      </c>
      <c r="S108" s="54">
        <f t="shared" si="33"/>
        <v>-3.0136986300000002E-2</v>
      </c>
      <c r="T108" s="54">
        <f t="shared" si="33"/>
        <v>-2.8248587570000001E-2</v>
      </c>
      <c r="U108" s="54">
        <f t="shared" si="33"/>
        <v>-5.813953488E-3</v>
      </c>
      <c r="V108" s="54">
        <f t="shared" si="33"/>
        <v>-8.7719298250000001E-3</v>
      </c>
      <c r="W108" s="54">
        <f t="shared" si="33"/>
        <v>-5.8997050150000003E-3</v>
      </c>
      <c r="X108" s="54">
        <f t="shared" si="33"/>
        <v>-5.9347181010000003E-3</v>
      </c>
      <c r="Y108" s="54">
        <f t="shared" si="33"/>
        <v>-5.970149254E-3</v>
      </c>
      <c r="Z108" s="54">
        <f t="shared" si="33"/>
        <v>-9.0090090090000005E-3</v>
      </c>
      <c r="AA108" s="54">
        <f t="shared" si="33"/>
        <v>-6.0606060609999998E-3</v>
      </c>
      <c r="AB108" s="54">
        <f t="shared" si="33"/>
        <v>-6.0975609759999997E-3</v>
      </c>
      <c r="AC108" s="54">
        <f t="shared" si="33"/>
        <v>-6.1349693249999997E-3</v>
      </c>
      <c r="AD108" s="54">
        <f t="shared" si="33"/>
        <v>-6.172839506E-3</v>
      </c>
      <c r="AE108" s="54">
        <f t="shared" si="33"/>
        <v>-9.3167701860000004E-3</v>
      </c>
      <c r="AF108" s="54">
        <f t="shared" si="33"/>
        <v>-6.2695924759999999E-3</v>
      </c>
      <c r="AG108" s="54">
        <f t="shared" si="33"/>
        <v>-6.3091482649999999E-3</v>
      </c>
      <c r="AH108" s="54">
        <f t="shared" si="33"/>
        <v>-6.3492063490000004E-3</v>
      </c>
      <c r="AI108" s="54">
        <f t="shared" si="33"/>
        <v>-6.3897763580000001E-3</v>
      </c>
      <c r="AJ108" s="54">
        <f t="shared" si="33"/>
        <v>-6.4308681669999999E-3</v>
      </c>
      <c r="AK108" s="19"/>
    </row>
    <row r="109" spans="1:37" ht="13.5" customHeight="1">
      <c r="A109" s="31" t="s">
        <v>184</v>
      </c>
      <c r="B109" s="18"/>
      <c r="C109" s="37" t="s">
        <v>136</v>
      </c>
      <c r="D109" s="32">
        <v>4.3</v>
      </c>
      <c r="E109" s="54">
        <f t="shared" ref="E109:AJ109" si="34">(E47-D47)/D47</f>
        <v>-6.9767441860000001E-3</v>
      </c>
      <c r="F109" s="54">
        <f t="shared" si="34"/>
        <v>-7.0257611239999997E-3</v>
      </c>
      <c r="G109" s="54">
        <f t="shared" si="34"/>
        <v>-7.0754716979999997E-3</v>
      </c>
      <c r="H109" s="54">
        <f t="shared" si="34"/>
        <v>-7.1258907359999998E-3</v>
      </c>
      <c r="I109" s="54">
        <f t="shared" si="34"/>
        <v>-4.7846889950000004E-3</v>
      </c>
      <c r="J109" s="54">
        <f t="shared" si="34"/>
        <v>-7.2115384619999999E-3</v>
      </c>
      <c r="K109" s="54">
        <f t="shared" si="34"/>
        <v>-7.2639225179999996E-3</v>
      </c>
      <c r="L109" s="54">
        <f t="shared" si="34"/>
        <v>-7.3170731710000001E-3</v>
      </c>
      <c r="M109" s="54">
        <f t="shared" si="34"/>
        <v>-4.9140049140000003E-3</v>
      </c>
      <c r="N109" s="54">
        <f t="shared" si="34"/>
        <v>-7.4074074070000001E-3</v>
      </c>
      <c r="O109" s="54">
        <f t="shared" si="34"/>
        <v>-7.4626865670000004E-3</v>
      </c>
      <c r="P109" s="54">
        <f t="shared" si="34"/>
        <v>-3.007518797E-2</v>
      </c>
      <c r="Q109" s="54">
        <f t="shared" si="34"/>
        <v>-3.1007751940000002E-2</v>
      </c>
      <c r="R109" s="54">
        <f t="shared" si="34"/>
        <v>-2.9333333329999999E-2</v>
      </c>
      <c r="S109" s="54">
        <f t="shared" si="34"/>
        <v>-3.0219780219999999E-2</v>
      </c>
      <c r="T109" s="54">
        <f t="shared" si="34"/>
        <v>-2.8328611900000002E-2</v>
      </c>
      <c r="U109" s="54">
        <f t="shared" si="34"/>
        <v>-5.8309037899999996E-3</v>
      </c>
      <c r="V109" s="54">
        <f t="shared" si="34"/>
        <v>-5.8651026390000001E-3</v>
      </c>
      <c r="W109" s="54">
        <f t="shared" si="34"/>
        <v>-8.8495575219999997E-3</v>
      </c>
      <c r="X109" s="54">
        <f t="shared" si="34"/>
        <v>-5.9523809519999998E-3</v>
      </c>
      <c r="Y109" s="54">
        <f t="shared" si="34"/>
        <v>-5.988023952E-3</v>
      </c>
      <c r="Z109" s="54">
        <f t="shared" si="34"/>
        <v>-9.0361445779999997E-3</v>
      </c>
      <c r="AA109" s="54">
        <f t="shared" si="34"/>
        <v>-6.0790273560000002E-3</v>
      </c>
      <c r="AB109" s="54">
        <f t="shared" si="34"/>
        <v>-6.1162079510000003E-3</v>
      </c>
      <c r="AC109" s="54">
        <f t="shared" si="34"/>
        <v>-6.1538461540000004E-3</v>
      </c>
      <c r="AD109" s="54">
        <f t="shared" si="34"/>
        <v>-6.1919504639999998E-3</v>
      </c>
      <c r="AE109" s="54">
        <f t="shared" si="34"/>
        <v>-6.2305295950000001E-3</v>
      </c>
      <c r="AF109" s="54">
        <f t="shared" si="34"/>
        <v>-9.4043887149999998E-3</v>
      </c>
      <c r="AG109" s="54">
        <f t="shared" si="34"/>
        <v>-6.3291139239999997E-3</v>
      </c>
      <c r="AH109" s="54">
        <f t="shared" si="34"/>
        <v>-6.3694267519999997E-3</v>
      </c>
      <c r="AI109" s="54">
        <f t="shared" si="34"/>
        <v>-6.4102564099999997E-3</v>
      </c>
      <c r="AJ109" s="54">
        <f t="shared" si="34"/>
        <v>-6.4516129030000001E-3</v>
      </c>
      <c r="AK109" s="19"/>
    </row>
    <row r="110" spans="1:37" ht="13.5" customHeight="1">
      <c r="A110" s="30"/>
      <c r="B110" s="18"/>
      <c r="C110" s="37" t="s">
        <v>71</v>
      </c>
      <c r="D110" s="32">
        <v>5.82</v>
      </c>
      <c r="E110" s="54">
        <f t="shared" ref="E110:AJ110" si="35">(E48-D48)/D48</f>
        <v>-6.8728522340000004E-3</v>
      </c>
      <c r="F110" s="54">
        <f t="shared" si="35"/>
        <v>-6.9204152249999996E-3</v>
      </c>
      <c r="G110" s="54">
        <f t="shared" si="35"/>
        <v>-6.9686411150000002E-3</v>
      </c>
      <c r="H110" s="54">
        <f t="shared" si="35"/>
        <v>-7.0175438600000003E-3</v>
      </c>
      <c r="I110" s="54">
        <f t="shared" si="35"/>
        <v>-7.067137809E-3</v>
      </c>
      <c r="J110" s="54">
        <f t="shared" si="35"/>
        <v>-7.1174377219999996E-3</v>
      </c>
      <c r="K110" s="54">
        <f t="shared" si="35"/>
        <v>-5.3763440859999996E-3</v>
      </c>
      <c r="L110" s="54">
        <f t="shared" si="35"/>
        <v>-7.2072072069999998E-3</v>
      </c>
      <c r="M110" s="54">
        <f t="shared" si="35"/>
        <v>-7.2595281310000002E-3</v>
      </c>
      <c r="N110" s="54">
        <f t="shared" si="35"/>
        <v>-5.4844606950000003E-3</v>
      </c>
      <c r="O110" s="54">
        <f t="shared" si="35"/>
        <v>-7.3529411760000002E-3</v>
      </c>
      <c r="P110" s="54">
        <f t="shared" si="35"/>
        <v>-3.1481481479999997E-2</v>
      </c>
      <c r="Q110" s="54">
        <f t="shared" si="35"/>
        <v>-3.0592734230000002E-2</v>
      </c>
      <c r="R110" s="54">
        <f t="shared" si="35"/>
        <v>-2.9585798819999998E-2</v>
      </c>
      <c r="S110" s="54">
        <f t="shared" si="35"/>
        <v>-2.8455284550000001E-2</v>
      </c>
      <c r="T110" s="54">
        <f t="shared" si="35"/>
        <v>-2.928870293E-2</v>
      </c>
      <c r="U110" s="54">
        <f t="shared" si="35"/>
        <v>-6.465517241E-3</v>
      </c>
      <c r="V110" s="54">
        <f t="shared" si="35"/>
        <v>-6.5075921910000001E-3</v>
      </c>
      <c r="W110" s="54">
        <f t="shared" si="35"/>
        <v>-6.550218341E-3</v>
      </c>
      <c r="X110" s="54">
        <f t="shared" si="35"/>
        <v>-6.5934065930000002E-3</v>
      </c>
      <c r="Y110" s="54">
        <f t="shared" si="35"/>
        <v>-6.637168142E-3</v>
      </c>
      <c r="Z110" s="54">
        <f t="shared" si="35"/>
        <v>-6.6815144769999998E-3</v>
      </c>
      <c r="AA110" s="54">
        <f t="shared" si="35"/>
        <v>-6.7264573989999996E-3</v>
      </c>
      <c r="AB110" s="54">
        <f t="shared" si="35"/>
        <v>-6.7720090290000002E-3</v>
      </c>
      <c r="AC110" s="54">
        <f t="shared" si="35"/>
        <v>-6.8181818179999997E-3</v>
      </c>
      <c r="AD110" s="54">
        <f t="shared" si="35"/>
        <v>-6.8649885580000002E-3</v>
      </c>
      <c r="AE110" s="54">
        <f t="shared" si="35"/>
        <v>-6.9124423959999997E-3</v>
      </c>
      <c r="AF110" s="54">
        <f t="shared" si="35"/>
        <v>-6.9605568450000002E-3</v>
      </c>
      <c r="AG110" s="54">
        <f t="shared" si="35"/>
        <v>-7.0093457939999996E-3</v>
      </c>
      <c r="AH110" s="54">
        <f t="shared" si="35"/>
        <v>-7.0588235289999997E-3</v>
      </c>
      <c r="AI110" s="54">
        <f t="shared" si="35"/>
        <v>-7.1090047389999996E-3</v>
      </c>
      <c r="AJ110" s="54">
        <f t="shared" si="35"/>
        <v>-4.77326969E-3</v>
      </c>
      <c r="AK110" s="19"/>
    </row>
    <row r="111" spans="1:37" ht="13.5" customHeight="1">
      <c r="A111" s="8" t="s">
        <v>185</v>
      </c>
      <c r="B111" s="18"/>
      <c r="C111" s="37" t="s">
        <v>72</v>
      </c>
      <c r="D111" s="32">
        <v>0.75</v>
      </c>
      <c r="E111" s="54">
        <f t="shared" ref="E111:AJ111" si="36">(E49-D49)/D49</f>
        <v>-0.04</v>
      </c>
      <c r="F111" s="54">
        <f t="shared" si="36"/>
        <v>0</v>
      </c>
      <c r="G111" s="54">
        <f t="shared" si="36"/>
        <v>-1.3888888889999999E-2</v>
      </c>
      <c r="H111" s="54">
        <f t="shared" si="36"/>
        <v>0</v>
      </c>
      <c r="I111" s="54">
        <f t="shared" si="36"/>
        <v>0</v>
      </c>
      <c r="J111" s="54">
        <f t="shared" si="36"/>
        <v>0</v>
      </c>
      <c r="K111" s="54">
        <f t="shared" si="36"/>
        <v>0</v>
      </c>
      <c r="L111" s="54">
        <f t="shared" si="36"/>
        <v>-1.4084507039999999E-2</v>
      </c>
      <c r="M111" s="54">
        <f t="shared" si="36"/>
        <v>0</v>
      </c>
      <c r="N111" s="54">
        <f t="shared" si="36"/>
        <v>0</v>
      </c>
      <c r="O111" s="54">
        <f t="shared" si="36"/>
        <v>0</v>
      </c>
      <c r="P111" s="54">
        <f t="shared" si="36"/>
        <v>-2.8571428570000001E-2</v>
      </c>
      <c r="Q111" s="54">
        <f t="shared" si="36"/>
        <v>0</v>
      </c>
      <c r="R111" s="54">
        <f t="shared" si="36"/>
        <v>0</v>
      </c>
      <c r="S111" s="54">
        <f t="shared" si="36"/>
        <v>0</v>
      </c>
      <c r="T111" s="54">
        <f t="shared" si="36"/>
        <v>-1.4705882349999999E-2</v>
      </c>
      <c r="U111" s="54">
        <f t="shared" si="36"/>
        <v>-2.9850746269999999E-2</v>
      </c>
      <c r="V111" s="54">
        <f t="shared" si="36"/>
        <v>-1.5384615379999999E-2</v>
      </c>
      <c r="W111" s="54">
        <f t="shared" si="36"/>
        <v>0</v>
      </c>
      <c r="X111" s="54">
        <f t="shared" si="36"/>
        <v>0</v>
      </c>
      <c r="Y111" s="54">
        <f t="shared" si="36"/>
        <v>0</v>
      </c>
      <c r="Z111" s="54">
        <f t="shared" si="36"/>
        <v>0</v>
      </c>
      <c r="AA111" s="54">
        <f t="shared" si="36"/>
        <v>-1.5625E-2</v>
      </c>
      <c r="AB111" s="54">
        <f t="shared" si="36"/>
        <v>0</v>
      </c>
      <c r="AC111" s="54">
        <f t="shared" si="36"/>
        <v>0</v>
      </c>
      <c r="AD111" s="54">
        <f t="shared" si="36"/>
        <v>0</v>
      </c>
      <c r="AE111" s="54">
        <f t="shared" si="36"/>
        <v>-3.1746031750000001E-2</v>
      </c>
      <c r="AF111" s="54">
        <f t="shared" si="36"/>
        <v>-1.639344262E-2</v>
      </c>
      <c r="AG111" s="54">
        <f t="shared" si="36"/>
        <v>0</v>
      </c>
      <c r="AH111" s="54">
        <f t="shared" si="36"/>
        <v>0</v>
      </c>
      <c r="AI111" s="54">
        <f t="shared" si="36"/>
        <v>0</v>
      </c>
      <c r="AJ111" s="54">
        <f t="shared" si="36"/>
        <v>-1.666666667E-2</v>
      </c>
      <c r="AK111" s="19"/>
    </row>
    <row r="112" spans="1:37" ht="13.5" customHeight="1">
      <c r="A112" s="8" t="s">
        <v>184</v>
      </c>
      <c r="B112" s="18"/>
      <c r="C112" s="37" t="s">
        <v>73</v>
      </c>
      <c r="D112" s="32">
        <v>5.95</v>
      </c>
      <c r="E112" s="54">
        <f t="shared" ref="E112:AJ112" si="37">(E50-D50)/D50</f>
        <v>-6.7226890760000001E-3</v>
      </c>
      <c r="F112" s="54">
        <f t="shared" si="37"/>
        <v>-6.7681895090000001E-3</v>
      </c>
      <c r="G112" s="54">
        <f t="shared" si="37"/>
        <v>-6.8143100509999999E-3</v>
      </c>
      <c r="H112" s="54">
        <f t="shared" si="37"/>
        <v>-6.861063465E-3</v>
      </c>
      <c r="I112" s="54">
        <f t="shared" si="37"/>
        <v>-6.9084628670000002E-3</v>
      </c>
      <c r="J112" s="54">
        <f t="shared" si="37"/>
        <v>-6.9565217390000003E-3</v>
      </c>
      <c r="K112" s="54">
        <f t="shared" si="37"/>
        <v>-7.0052539400000001E-3</v>
      </c>
      <c r="L112" s="54">
        <f t="shared" si="37"/>
        <v>-5.2910052909999998E-3</v>
      </c>
      <c r="M112" s="54">
        <f t="shared" si="37"/>
        <v>-7.0921985820000004E-3</v>
      </c>
      <c r="N112" s="54">
        <f t="shared" si="37"/>
        <v>-7.1428571429999997E-3</v>
      </c>
      <c r="O112" s="54">
        <f t="shared" si="37"/>
        <v>-5.3956834529999996E-3</v>
      </c>
      <c r="P112" s="54">
        <f t="shared" si="37"/>
        <v>-3.254972875E-2</v>
      </c>
      <c r="Q112" s="54">
        <f t="shared" si="37"/>
        <v>-2.9906542059999999E-2</v>
      </c>
      <c r="R112" s="54">
        <f t="shared" si="37"/>
        <v>-3.082851638E-2</v>
      </c>
      <c r="S112" s="54">
        <f t="shared" si="37"/>
        <v>-2.7833001990000002E-2</v>
      </c>
      <c r="T112" s="54">
        <f t="shared" si="37"/>
        <v>-2.862985685E-2</v>
      </c>
      <c r="U112" s="54">
        <f t="shared" si="37"/>
        <v>-6.3157894740000003E-3</v>
      </c>
      <c r="V112" s="54">
        <f t="shared" si="37"/>
        <v>-8.4745762709999995E-3</v>
      </c>
      <c r="W112" s="54">
        <f t="shared" si="37"/>
        <v>-6.4102564099999997E-3</v>
      </c>
      <c r="X112" s="54">
        <f t="shared" si="37"/>
        <v>-6.4516129030000001E-3</v>
      </c>
      <c r="Y112" s="54">
        <f t="shared" si="37"/>
        <v>-6.4935064940000002E-3</v>
      </c>
      <c r="Z112" s="54">
        <f t="shared" si="37"/>
        <v>-6.535947712E-3</v>
      </c>
      <c r="AA112" s="54">
        <f t="shared" si="37"/>
        <v>-6.5789473680000002E-3</v>
      </c>
      <c r="AB112" s="54">
        <f t="shared" si="37"/>
        <v>-6.6225165559999997E-3</v>
      </c>
      <c r="AC112" s="54">
        <f t="shared" si="37"/>
        <v>-6.6666666670000003E-3</v>
      </c>
      <c r="AD112" s="54">
        <f t="shared" si="37"/>
        <v>-6.7114093959999999E-3</v>
      </c>
      <c r="AE112" s="54">
        <f t="shared" si="37"/>
        <v>-6.7567567570000001E-3</v>
      </c>
      <c r="AF112" s="54">
        <f t="shared" si="37"/>
        <v>-6.8027210879999999E-3</v>
      </c>
      <c r="AG112" s="54">
        <f t="shared" si="37"/>
        <v>-6.8493150679999996E-3</v>
      </c>
      <c r="AH112" s="54">
        <f t="shared" si="37"/>
        <v>-6.8965517239999996E-3</v>
      </c>
      <c r="AI112" s="54">
        <f t="shared" si="37"/>
        <v>-6.9444444440000001E-3</v>
      </c>
      <c r="AJ112" s="54">
        <f t="shared" si="37"/>
        <v>-6.9930069930000003E-3</v>
      </c>
      <c r="AK112" s="19"/>
    </row>
    <row r="113" spans="1:37" ht="13.5" customHeight="1">
      <c r="A113" s="8" t="s">
        <v>185</v>
      </c>
      <c r="B113" s="18"/>
      <c r="C113" s="37" t="s">
        <v>137</v>
      </c>
      <c r="D113" s="32">
        <v>4.67</v>
      </c>
      <c r="E113" s="54">
        <f t="shared" ref="E113:AJ113" si="38">(E51-D51)/D51</f>
        <v>-8.5653104929999998E-3</v>
      </c>
      <c r="F113" s="54">
        <f t="shared" si="38"/>
        <v>-6.4794816410000001E-3</v>
      </c>
      <c r="G113" s="54">
        <f t="shared" si="38"/>
        <v>-6.5217391299999998E-3</v>
      </c>
      <c r="H113" s="54">
        <f t="shared" si="38"/>
        <v>-6.5645514220000001E-3</v>
      </c>
      <c r="I113" s="54">
        <f t="shared" si="38"/>
        <v>-6.6079295150000003E-3</v>
      </c>
      <c r="J113" s="54">
        <f t="shared" si="38"/>
        <v>-6.6518847009999996E-3</v>
      </c>
      <c r="K113" s="54">
        <f t="shared" si="38"/>
        <v>-6.6964285709999998E-3</v>
      </c>
      <c r="L113" s="54">
        <f t="shared" si="38"/>
        <v>-6.7415730339999997E-3</v>
      </c>
      <c r="M113" s="54">
        <f t="shared" si="38"/>
        <v>-6.7873303170000003E-3</v>
      </c>
      <c r="N113" s="54">
        <f t="shared" si="38"/>
        <v>-6.833712984E-3</v>
      </c>
      <c r="O113" s="54">
        <f t="shared" si="38"/>
        <v>-6.8807339450000001E-3</v>
      </c>
      <c r="P113" s="54">
        <f t="shared" si="38"/>
        <v>-3.0023094689999998E-2</v>
      </c>
      <c r="Q113" s="54">
        <f t="shared" si="38"/>
        <v>-3.095238095E-2</v>
      </c>
      <c r="R113" s="54">
        <f t="shared" si="38"/>
        <v>-2.948402948E-2</v>
      </c>
      <c r="S113" s="54">
        <f t="shared" si="38"/>
        <v>-3.0379746839999999E-2</v>
      </c>
      <c r="T113" s="54">
        <f t="shared" si="38"/>
        <v>-2.8720626629999999E-2</v>
      </c>
      <c r="U113" s="54">
        <f t="shared" si="38"/>
        <v>-5.3763440859999996E-3</v>
      </c>
      <c r="V113" s="54">
        <f t="shared" si="38"/>
        <v>-8.1081081080000006E-3</v>
      </c>
      <c r="W113" s="54">
        <f t="shared" si="38"/>
        <v>-5.4495912810000003E-3</v>
      </c>
      <c r="X113" s="54">
        <f t="shared" si="38"/>
        <v>-8.2191780819999994E-3</v>
      </c>
      <c r="Y113" s="54">
        <f t="shared" si="38"/>
        <v>-5.5248618779999998E-3</v>
      </c>
      <c r="Z113" s="54">
        <f t="shared" si="38"/>
        <v>-8.3333333329999992E-3</v>
      </c>
      <c r="AA113" s="54">
        <f t="shared" si="38"/>
        <v>-5.6022408960000004E-3</v>
      </c>
      <c r="AB113" s="54">
        <f t="shared" si="38"/>
        <v>-5.633802817E-3</v>
      </c>
      <c r="AC113" s="54">
        <f t="shared" si="38"/>
        <v>-8.4985835690000004E-3</v>
      </c>
      <c r="AD113" s="54">
        <f t="shared" si="38"/>
        <v>-5.7142857140000001E-3</v>
      </c>
      <c r="AE113" s="54">
        <f t="shared" si="38"/>
        <v>-5.7471264370000004E-3</v>
      </c>
      <c r="AF113" s="54">
        <f t="shared" si="38"/>
        <v>-8.6705202309999996E-3</v>
      </c>
      <c r="AG113" s="54">
        <f t="shared" si="38"/>
        <v>-5.8309037899999996E-3</v>
      </c>
      <c r="AH113" s="54">
        <f t="shared" si="38"/>
        <v>-5.8651026390000001E-3</v>
      </c>
      <c r="AI113" s="54">
        <f t="shared" si="38"/>
        <v>-8.8495575219999997E-3</v>
      </c>
      <c r="AJ113" s="54">
        <f t="shared" si="38"/>
        <v>-5.9523809519999998E-3</v>
      </c>
      <c r="AK113" s="19"/>
    </row>
    <row r="114" spans="1:37" ht="13.5" customHeight="1">
      <c r="A114" s="8" t="s">
        <v>184</v>
      </c>
      <c r="B114" s="18"/>
      <c r="C114" s="37" t="s">
        <v>140</v>
      </c>
      <c r="D114" s="32">
        <v>4.68</v>
      </c>
      <c r="E114" s="54">
        <f t="shared" ref="E114:AJ114" si="39">(E52-D52)/D52</f>
        <v>-4.2735042739999998E-3</v>
      </c>
      <c r="F114" s="54">
        <f t="shared" si="39"/>
        <v>-4.2918454939999996E-3</v>
      </c>
      <c r="G114" s="54">
        <f t="shared" si="39"/>
        <v>-4.310344828E-3</v>
      </c>
      <c r="H114" s="54">
        <f t="shared" si="39"/>
        <v>-4.329004329E-3</v>
      </c>
      <c r="I114" s="54">
        <f t="shared" si="39"/>
        <v>-4.347826087E-3</v>
      </c>
      <c r="J114" s="54">
        <f t="shared" si="39"/>
        <v>-2.1834061140000001E-3</v>
      </c>
      <c r="K114" s="54">
        <f t="shared" si="39"/>
        <v>-4.3763676149999996E-3</v>
      </c>
      <c r="L114" s="54">
        <f t="shared" si="39"/>
        <v>-4.3956043960000002E-3</v>
      </c>
      <c r="M114" s="54">
        <f t="shared" si="39"/>
        <v>-4.4150110379999998E-3</v>
      </c>
      <c r="N114" s="54">
        <f t="shared" si="39"/>
        <v>-4.4345898000000003E-3</v>
      </c>
      <c r="O114" s="54">
        <f t="shared" si="39"/>
        <v>-4.4543429840000004E-3</v>
      </c>
      <c r="P114" s="54">
        <f t="shared" si="39"/>
        <v>-2.2371364650000001E-3</v>
      </c>
      <c r="Q114" s="54">
        <f t="shared" si="39"/>
        <v>-1.34529148E-2</v>
      </c>
      <c r="R114" s="54">
        <f t="shared" si="39"/>
        <v>-1.136363636E-2</v>
      </c>
      <c r="S114" s="54">
        <f t="shared" si="39"/>
        <v>-9.1954022990000002E-3</v>
      </c>
      <c r="T114" s="54">
        <f t="shared" si="39"/>
        <v>-1.1600928070000001E-2</v>
      </c>
      <c r="U114" s="54">
        <f t="shared" si="39"/>
        <v>-4.6948356809999999E-3</v>
      </c>
      <c r="V114" s="54">
        <f t="shared" si="39"/>
        <v>-4.7169811319999998E-3</v>
      </c>
      <c r="W114" s="54">
        <f t="shared" si="39"/>
        <v>-4.7393364929999996E-3</v>
      </c>
      <c r="X114" s="54">
        <f t="shared" si="39"/>
        <v>-2.3809523810000002E-3</v>
      </c>
      <c r="Y114" s="54">
        <f t="shared" si="39"/>
        <v>-4.77326969E-3</v>
      </c>
      <c r="Z114" s="54">
        <f t="shared" si="39"/>
        <v>-4.7961630699999997E-3</v>
      </c>
      <c r="AA114" s="54">
        <f t="shared" si="39"/>
        <v>-2.4096385539999999E-3</v>
      </c>
      <c r="AB114" s="54">
        <f t="shared" si="39"/>
        <v>-4.8309178739999997E-3</v>
      </c>
      <c r="AC114" s="54">
        <f t="shared" si="39"/>
        <v>-4.8543689320000001E-3</v>
      </c>
      <c r="AD114" s="54">
        <f t="shared" si="39"/>
        <v>-2.4390243899999999E-3</v>
      </c>
      <c r="AE114" s="54">
        <f t="shared" si="39"/>
        <v>-4.8899755499999999E-3</v>
      </c>
      <c r="AF114" s="54">
        <f t="shared" si="39"/>
        <v>-4.9140049140000003E-3</v>
      </c>
      <c r="AG114" s="54">
        <f t="shared" si="39"/>
        <v>-4.9382716049999999E-3</v>
      </c>
      <c r="AH114" s="54">
        <f t="shared" si="39"/>
        <v>-2.4813895779999999E-3</v>
      </c>
      <c r="AI114" s="54">
        <f t="shared" si="39"/>
        <v>-4.9751243780000003E-3</v>
      </c>
      <c r="AJ114" s="54">
        <f t="shared" si="39"/>
        <v>-5.0000000000000001E-3</v>
      </c>
      <c r="AK114" s="19"/>
    </row>
    <row r="115" spans="1:37" ht="13.5" customHeight="1">
      <c r="A115" s="8">
        <v>3</v>
      </c>
      <c r="B115" s="18"/>
      <c r="C115" s="37" t="s">
        <v>76</v>
      </c>
      <c r="D115" s="32">
        <v>5.95</v>
      </c>
      <c r="E115" s="54">
        <f t="shared" ref="E115:AJ115" si="40">(E53-D53)/D53</f>
        <v>-2.6890756299999999E-2</v>
      </c>
      <c r="F115" s="54">
        <f t="shared" si="40"/>
        <v>-2.7633851470000002E-2</v>
      </c>
      <c r="G115" s="54">
        <f t="shared" si="40"/>
        <v>-1.5985790409999999E-2</v>
      </c>
      <c r="H115" s="54">
        <f t="shared" si="40"/>
        <v>-1.6245487360000001E-2</v>
      </c>
      <c r="I115" s="54">
        <f t="shared" si="40"/>
        <v>-1.8348623849999999E-2</v>
      </c>
      <c r="J115" s="54">
        <f t="shared" si="40"/>
        <v>-1.6822429909999999E-2</v>
      </c>
      <c r="K115" s="54">
        <f t="shared" si="40"/>
        <v>-1.7110266159999998E-2</v>
      </c>
      <c r="L115" s="54">
        <f t="shared" si="40"/>
        <v>-1.740812379E-2</v>
      </c>
      <c r="M115" s="54">
        <f t="shared" si="40"/>
        <v>-1.9685039370000001E-2</v>
      </c>
      <c r="N115" s="54">
        <f t="shared" si="40"/>
        <v>-1.8072289160000001E-2</v>
      </c>
      <c r="O115" s="54">
        <f t="shared" si="40"/>
        <v>-1.8404907979999999E-2</v>
      </c>
      <c r="P115" s="54">
        <f t="shared" si="40"/>
        <v>-1.8749999999999999E-2</v>
      </c>
      <c r="Q115" s="54">
        <f t="shared" si="40"/>
        <v>-1.4861995750000001E-2</v>
      </c>
      <c r="R115" s="54">
        <f t="shared" si="40"/>
        <v>-1.2931034480000001E-2</v>
      </c>
      <c r="S115" s="54">
        <f t="shared" si="40"/>
        <v>-1.528384279E-2</v>
      </c>
      <c r="T115" s="54">
        <f t="shared" si="40"/>
        <v>-1.33037694E-2</v>
      </c>
      <c r="U115" s="54">
        <f t="shared" si="40"/>
        <v>-1.573033708E-2</v>
      </c>
      <c r="V115" s="54">
        <f t="shared" si="40"/>
        <v>-1.8264840179999998E-2</v>
      </c>
      <c r="W115" s="54">
        <f t="shared" si="40"/>
        <v>-1.8604651159999999E-2</v>
      </c>
      <c r="X115" s="54">
        <f t="shared" si="40"/>
        <v>-1.658767773E-2</v>
      </c>
      <c r="Y115" s="54">
        <f t="shared" si="40"/>
        <v>-1.9277108429999999E-2</v>
      </c>
      <c r="Z115" s="54">
        <f t="shared" si="40"/>
        <v>-1.9656019659999999E-2</v>
      </c>
      <c r="AA115" s="54">
        <f t="shared" si="40"/>
        <v>-1.503759398E-2</v>
      </c>
      <c r="AB115" s="54">
        <f t="shared" si="40"/>
        <v>-1.781170483E-2</v>
      </c>
      <c r="AC115" s="54">
        <f t="shared" si="40"/>
        <v>-1.5544041450000001E-2</v>
      </c>
      <c r="AD115" s="54">
        <f t="shared" si="40"/>
        <v>-1.842105263E-2</v>
      </c>
      <c r="AE115" s="54">
        <f t="shared" si="40"/>
        <v>-1.6085790879999999E-2</v>
      </c>
      <c r="AF115" s="54">
        <f t="shared" si="40"/>
        <v>-1.907356948E-2</v>
      </c>
      <c r="AG115" s="54">
        <f t="shared" si="40"/>
        <v>-1.666666667E-2</v>
      </c>
      <c r="AH115" s="54">
        <f t="shared" si="40"/>
        <v>-1.6949152540000002E-2</v>
      </c>
      <c r="AI115" s="54">
        <f t="shared" si="40"/>
        <v>-1.7241379309999999E-2</v>
      </c>
      <c r="AJ115" s="54">
        <f t="shared" si="40"/>
        <v>-2.046783626E-2</v>
      </c>
      <c r="AK115" s="19"/>
    </row>
    <row r="116" spans="1:37" ht="13.5" customHeight="1">
      <c r="A116" s="8" t="s">
        <v>184</v>
      </c>
      <c r="B116" s="18"/>
      <c r="C116" s="37" t="s">
        <v>141</v>
      </c>
      <c r="D116" s="32">
        <v>6.33</v>
      </c>
      <c r="E116" s="54">
        <f t="shared" ref="E116:AJ116" si="41">(E54-D54)/D54</f>
        <v>-4.7393364929999996E-3</v>
      </c>
      <c r="F116" s="54">
        <f t="shared" si="41"/>
        <v>-3.174603175E-3</v>
      </c>
      <c r="G116" s="54">
        <f t="shared" si="41"/>
        <v>0</v>
      </c>
      <c r="H116" s="54">
        <f t="shared" si="41"/>
        <v>0</v>
      </c>
      <c r="I116" s="54">
        <f t="shared" si="41"/>
        <v>0</v>
      </c>
      <c r="J116" s="54">
        <f t="shared" si="41"/>
        <v>0</v>
      </c>
      <c r="K116" s="54">
        <f t="shared" si="41"/>
        <v>0</v>
      </c>
      <c r="L116" s="54">
        <f t="shared" si="41"/>
        <v>0</v>
      </c>
      <c r="M116" s="54">
        <f t="shared" si="41"/>
        <v>0</v>
      </c>
      <c r="N116" s="54">
        <f t="shared" si="41"/>
        <v>0</v>
      </c>
      <c r="O116" s="54">
        <f t="shared" si="41"/>
        <v>0</v>
      </c>
      <c r="P116" s="54">
        <f t="shared" si="41"/>
        <v>0</v>
      </c>
      <c r="Q116" s="54">
        <f t="shared" si="41"/>
        <v>0</v>
      </c>
      <c r="R116" s="54">
        <f t="shared" si="41"/>
        <v>0</v>
      </c>
      <c r="S116" s="54">
        <f t="shared" si="41"/>
        <v>0</v>
      </c>
      <c r="T116" s="54">
        <f t="shared" si="41"/>
        <v>0</v>
      </c>
      <c r="U116" s="54">
        <f t="shared" si="41"/>
        <v>-4.7770700640000002E-3</v>
      </c>
      <c r="V116" s="54">
        <f t="shared" si="41"/>
        <v>-3.2000000000000002E-3</v>
      </c>
      <c r="W116" s="54">
        <f t="shared" si="41"/>
        <v>0</v>
      </c>
      <c r="X116" s="54">
        <f t="shared" si="41"/>
        <v>0</v>
      </c>
      <c r="Y116" s="54">
        <f t="shared" si="41"/>
        <v>0</v>
      </c>
      <c r="Z116" s="54">
        <f t="shared" si="41"/>
        <v>0</v>
      </c>
      <c r="AA116" s="54">
        <f t="shared" si="41"/>
        <v>0</v>
      </c>
      <c r="AB116" s="54">
        <f t="shared" si="41"/>
        <v>0</v>
      </c>
      <c r="AC116" s="54">
        <f t="shared" si="41"/>
        <v>0</v>
      </c>
      <c r="AD116" s="54">
        <f t="shared" si="41"/>
        <v>0</v>
      </c>
      <c r="AE116" s="54">
        <f t="shared" si="41"/>
        <v>-4.8154093100000002E-3</v>
      </c>
      <c r="AF116" s="54">
        <f t="shared" si="41"/>
        <v>-4.8387096770000004E-3</v>
      </c>
      <c r="AG116" s="54">
        <f t="shared" si="41"/>
        <v>0</v>
      </c>
      <c r="AH116" s="54">
        <f t="shared" si="41"/>
        <v>0</v>
      </c>
      <c r="AI116" s="54">
        <f t="shared" si="41"/>
        <v>0</v>
      </c>
      <c r="AJ116" s="54">
        <f t="shared" si="41"/>
        <v>0</v>
      </c>
      <c r="AK116" s="19"/>
    </row>
    <row r="117" spans="1:37" ht="13.5" customHeight="1">
      <c r="A117" s="8" t="s">
        <v>185</v>
      </c>
      <c r="B117" s="18"/>
      <c r="C117" s="37" t="s">
        <v>77</v>
      </c>
      <c r="D117" s="32">
        <v>1.96</v>
      </c>
      <c r="E117" s="54">
        <f t="shared" ref="E117:AJ117" si="42">(E55-D55)/D55</f>
        <v>-3.5714285710000002E-2</v>
      </c>
      <c r="F117" s="54">
        <f t="shared" si="42"/>
        <v>-5.2910052909999998E-3</v>
      </c>
      <c r="G117" s="54">
        <f t="shared" si="42"/>
        <v>0</v>
      </c>
      <c r="H117" s="54">
        <f t="shared" si="42"/>
        <v>0</v>
      </c>
      <c r="I117" s="54">
        <f t="shared" si="42"/>
        <v>0</v>
      </c>
      <c r="J117" s="54">
        <f t="shared" si="42"/>
        <v>0</v>
      </c>
      <c r="K117" s="54">
        <f t="shared" si="42"/>
        <v>0</v>
      </c>
      <c r="L117" s="54">
        <f t="shared" si="42"/>
        <v>0</v>
      </c>
      <c r="M117" s="54">
        <f t="shared" si="42"/>
        <v>0</v>
      </c>
      <c r="N117" s="54">
        <f t="shared" si="42"/>
        <v>0</v>
      </c>
      <c r="O117" s="54">
        <f t="shared" si="42"/>
        <v>0</v>
      </c>
      <c r="P117" s="54">
        <f t="shared" si="42"/>
        <v>0</v>
      </c>
      <c r="Q117" s="54">
        <f t="shared" si="42"/>
        <v>0</v>
      </c>
      <c r="R117" s="54">
        <f t="shared" si="42"/>
        <v>0</v>
      </c>
      <c r="S117" s="54">
        <f t="shared" si="42"/>
        <v>0</v>
      </c>
      <c r="T117" s="54">
        <f t="shared" si="42"/>
        <v>0</v>
      </c>
      <c r="U117" s="54">
        <f t="shared" si="42"/>
        <v>-3.7234042549999999E-2</v>
      </c>
      <c r="V117" s="54">
        <f t="shared" si="42"/>
        <v>-5.5248618779999998E-3</v>
      </c>
      <c r="W117" s="54">
        <f t="shared" si="42"/>
        <v>0</v>
      </c>
      <c r="X117" s="54">
        <f t="shared" si="42"/>
        <v>0</v>
      </c>
      <c r="Y117" s="54">
        <f t="shared" si="42"/>
        <v>0</v>
      </c>
      <c r="Z117" s="54">
        <f t="shared" si="42"/>
        <v>0</v>
      </c>
      <c r="AA117" s="54">
        <f t="shared" si="42"/>
        <v>0</v>
      </c>
      <c r="AB117" s="54">
        <f t="shared" si="42"/>
        <v>0</v>
      </c>
      <c r="AC117" s="54">
        <f t="shared" si="42"/>
        <v>0</v>
      </c>
      <c r="AD117" s="54">
        <f t="shared" si="42"/>
        <v>0</v>
      </c>
      <c r="AE117" s="54">
        <f t="shared" si="42"/>
        <v>-3.3333333329999999E-2</v>
      </c>
      <c r="AF117" s="54">
        <f t="shared" si="42"/>
        <v>-1.1494252870000001E-2</v>
      </c>
      <c r="AG117" s="54">
        <f t="shared" si="42"/>
        <v>0</v>
      </c>
      <c r="AH117" s="54">
        <f t="shared" si="42"/>
        <v>0</v>
      </c>
      <c r="AI117" s="54">
        <f t="shared" si="42"/>
        <v>0</v>
      </c>
      <c r="AJ117" s="54">
        <f t="shared" si="42"/>
        <v>0</v>
      </c>
      <c r="AK117" s="19"/>
    </row>
    <row r="118" spans="1:37" ht="13.5" customHeight="1">
      <c r="A118" s="8" t="s">
        <v>184</v>
      </c>
      <c r="B118" s="18"/>
      <c r="C118" s="37" t="s">
        <v>78</v>
      </c>
      <c r="D118" s="32">
        <v>6.48</v>
      </c>
      <c r="E118" s="54">
        <f t="shared" ref="E118:AJ118" si="43">(E56-D56)/D56</f>
        <v>-4.6296296299999998E-3</v>
      </c>
      <c r="F118" s="54">
        <f t="shared" si="43"/>
        <v>-4.6511627910000002E-3</v>
      </c>
      <c r="G118" s="54">
        <f t="shared" si="43"/>
        <v>0</v>
      </c>
      <c r="H118" s="54">
        <f t="shared" si="43"/>
        <v>0</v>
      </c>
      <c r="I118" s="54">
        <f t="shared" si="43"/>
        <v>0</v>
      </c>
      <c r="J118" s="54">
        <f t="shared" si="43"/>
        <v>0</v>
      </c>
      <c r="K118" s="54">
        <f t="shared" si="43"/>
        <v>0</v>
      </c>
      <c r="L118" s="54">
        <f t="shared" si="43"/>
        <v>0</v>
      </c>
      <c r="M118" s="54">
        <f t="shared" si="43"/>
        <v>0</v>
      </c>
      <c r="N118" s="54">
        <f t="shared" si="43"/>
        <v>0</v>
      </c>
      <c r="O118" s="54">
        <f t="shared" si="43"/>
        <v>0</v>
      </c>
      <c r="P118" s="54">
        <f t="shared" si="43"/>
        <v>0</v>
      </c>
      <c r="Q118" s="54">
        <f t="shared" si="43"/>
        <v>0</v>
      </c>
      <c r="R118" s="54">
        <f t="shared" si="43"/>
        <v>0</v>
      </c>
      <c r="S118" s="54">
        <f t="shared" si="43"/>
        <v>0</v>
      </c>
      <c r="T118" s="54">
        <f t="shared" si="43"/>
        <v>0</v>
      </c>
      <c r="U118" s="54">
        <f t="shared" si="43"/>
        <v>-4.6728971959999997E-3</v>
      </c>
      <c r="V118" s="54">
        <f t="shared" si="43"/>
        <v>-3.1298904540000001E-3</v>
      </c>
      <c r="W118" s="54">
        <f t="shared" si="43"/>
        <v>0</v>
      </c>
      <c r="X118" s="54">
        <f t="shared" si="43"/>
        <v>0</v>
      </c>
      <c r="Y118" s="54">
        <f t="shared" si="43"/>
        <v>0</v>
      </c>
      <c r="Z118" s="54">
        <f t="shared" si="43"/>
        <v>0</v>
      </c>
      <c r="AA118" s="54">
        <f t="shared" si="43"/>
        <v>0</v>
      </c>
      <c r="AB118" s="54">
        <f t="shared" si="43"/>
        <v>0</v>
      </c>
      <c r="AC118" s="54">
        <f t="shared" si="43"/>
        <v>0</v>
      </c>
      <c r="AD118" s="54">
        <f t="shared" si="43"/>
        <v>0</v>
      </c>
      <c r="AE118" s="54">
        <f t="shared" si="43"/>
        <v>-4.7095761380000004E-3</v>
      </c>
      <c r="AF118" s="54">
        <f t="shared" si="43"/>
        <v>-4.731861199E-3</v>
      </c>
      <c r="AG118" s="54">
        <f t="shared" si="43"/>
        <v>0</v>
      </c>
      <c r="AH118" s="54">
        <f t="shared" si="43"/>
        <v>0</v>
      </c>
      <c r="AI118" s="54">
        <f t="shared" si="43"/>
        <v>0</v>
      </c>
      <c r="AJ118" s="54">
        <f t="shared" si="43"/>
        <v>0</v>
      </c>
      <c r="AK118" s="19"/>
    </row>
    <row r="119" spans="1:37" ht="13.5" customHeight="1">
      <c r="A119" s="8" t="s">
        <v>185</v>
      </c>
      <c r="B119" s="18"/>
      <c r="C119" s="37" t="s">
        <v>142</v>
      </c>
      <c r="D119" s="32">
        <v>6.39</v>
      </c>
      <c r="E119" s="54">
        <f t="shared" ref="E119:AJ119" si="44">(E57-D57)/D57</f>
        <v>-6.2597809080000002E-3</v>
      </c>
      <c r="F119" s="54">
        <f t="shared" si="44"/>
        <v>-7.8740157480000003E-3</v>
      </c>
      <c r="G119" s="54">
        <f t="shared" si="44"/>
        <v>-6.3492063490000004E-3</v>
      </c>
      <c r="H119" s="54">
        <f t="shared" si="44"/>
        <v>-6.3897763580000001E-3</v>
      </c>
      <c r="I119" s="54">
        <f t="shared" si="44"/>
        <v>-6.4308681669999999E-3</v>
      </c>
      <c r="J119" s="54">
        <f t="shared" si="44"/>
        <v>-6.4724919089999998E-3</v>
      </c>
      <c r="K119" s="54">
        <f t="shared" si="44"/>
        <v>-8.1433224759999995E-3</v>
      </c>
      <c r="L119" s="54">
        <f t="shared" si="44"/>
        <v>-6.5681444989999999E-3</v>
      </c>
      <c r="M119" s="54">
        <f t="shared" si="44"/>
        <v>-6.6115702479999996E-3</v>
      </c>
      <c r="N119" s="54">
        <f t="shared" si="44"/>
        <v>-6.6555740430000003E-3</v>
      </c>
      <c r="O119" s="54">
        <f t="shared" si="44"/>
        <v>-5.0251256280000002E-3</v>
      </c>
      <c r="P119" s="54">
        <f t="shared" si="44"/>
        <v>-3.1986531989999997E-2</v>
      </c>
      <c r="Q119" s="54">
        <f t="shared" si="44"/>
        <v>-3.1304347830000002E-2</v>
      </c>
      <c r="R119" s="54">
        <f t="shared" si="44"/>
        <v>-2.8725314179999999E-2</v>
      </c>
      <c r="S119" s="54">
        <f t="shared" si="44"/>
        <v>-2.957486137E-2</v>
      </c>
      <c r="T119" s="54">
        <f t="shared" si="44"/>
        <v>-2.8571428570000001E-2</v>
      </c>
      <c r="U119" s="54">
        <f t="shared" si="44"/>
        <v>-5.8823529409999997E-3</v>
      </c>
      <c r="V119" s="54">
        <f t="shared" si="44"/>
        <v>-7.8895463510000007E-3</v>
      </c>
      <c r="W119" s="54">
        <f t="shared" si="44"/>
        <v>-5.9642147120000004E-3</v>
      </c>
      <c r="X119" s="54">
        <f t="shared" si="44"/>
        <v>-8.0000000000000002E-3</v>
      </c>
      <c r="Y119" s="54">
        <f t="shared" si="44"/>
        <v>-6.0483870969999997E-3</v>
      </c>
      <c r="Z119" s="54">
        <f t="shared" si="44"/>
        <v>-6.0851926980000004E-3</v>
      </c>
      <c r="AA119" s="54">
        <f t="shared" si="44"/>
        <v>-8.1632653060000008E-3</v>
      </c>
      <c r="AB119" s="54">
        <f t="shared" si="44"/>
        <v>-6.172839506E-3</v>
      </c>
      <c r="AC119" s="54">
        <f t="shared" si="44"/>
        <v>-6.2111801239999997E-3</v>
      </c>
      <c r="AD119" s="54">
        <f t="shared" si="44"/>
        <v>-6.2500000000000003E-3</v>
      </c>
      <c r="AE119" s="54">
        <f t="shared" si="44"/>
        <v>-6.2893081759999997E-3</v>
      </c>
      <c r="AF119" s="54">
        <f t="shared" si="44"/>
        <v>-8.4388185650000006E-3</v>
      </c>
      <c r="AG119" s="54">
        <f t="shared" si="44"/>
        <v>-6.3829787230000002E-3</v>
      </c>
      <c r="AH119" s="54">
        <f t="shared" si="44"/>
        <v>-6.4239828690000004E-3</v>
      </c>
      <c r="AI119" s="54">
        <f t="shared" si="44"/>
        <v>-6.465517241E-3</v>
      </c>
      <c r="AJ119" s="54">
        <f t="shared" si="44"/>
        <v>-6.5075921910000001E-3</v>
      </c>
      <c r="AK119" s="19"/>
    </row>
    <row r="120" spans="1:37" ht="13.5" customHeight="1">
      <c r="A120" s="8" t="s">
        <v>184</v>
      </c>
      <c r="B120" s="18"/>
      <c r="C120" s="37" t="s">
        <v>80</v>
      </c>
      <c r="D120" s="32">
        <v>5.09</v>
      </c>
      <c r="E120" s="54">
        <f t="shared" ref="E120:AJ120" si="45">(E58-D58)/D58</f>
        <v>-3.9292730840000002E-3</v>
      </c>
      <c r="F120" s="54">
        <f t="shared" si="45"/>
        <v>-3.9447731759999997E-3</v>
      </c>
      <c r="G120" s="54">
        <f t="shared" si="45"/>
        <v>-3.9603960400000004E-3</v>
      </c>
      <c r="H120" s="54">
        <f t="shared" si="45"/>
        <v>-3.9761431410000004E-3</v>
      </c>
      <c r="I120" s="54">
        <f t="shared" si="45"/>
        <v>-3.9920159680000003E-3</v>
      </c>
      <c r="J120" s="54">
        <f t="shared" si="45"/>
        <v>-4.0080160320000004E-3</v>
      </c>
      <c r="K120" s="54">
        <f t="shared" si="45"/>
        <v>-4.0241448689999999E-3</v>
      </c>
      <c r="L120" s="54">
        <f t="shared" si="45"/>
        <v>-4.0404040399999999E-3</v>
      </c>
      <c r="M120" s="54">
        <f t="shared" si="45"/>
        <v>-4.0567951319999997E-3</v>
      </c>
      <c r="N120" s="54">
        <f t="shared" si="45"/>
        <v>-4.0733197560000002E-3</v>
      </c>
      <c r="O120" s="54">
        <f t="shared" si="45"/>
        <v>-4.0899795500000001E-3</v>
      </c>
      <c r="P120" s="54">
        <f t="shared" si="45"/>
        <v>-4.1067761810000001E-3</v>
      </c>
      <c r="Q120" s="54">
        <f t="shared" si="45"/>
        <v>-1.2371134020000001E-2</v>
      </c>
      <c r="R120" s="54">
        <f t="shared" si="45"/>
        <v>-1.0438413360000001E-2</v>
      </c>
      <c r="S120" s="54">
        <f t="shared" si="45"/>
        <v>-1.265822785E-2</v>
      </c>
      <c r="T120" s="54">
        <f t="shared" si="45"/>
        <v>-1.0683760679999999E-2</v>
      </c>
      <c r="U120" s="54">
        <f t="shared" si="45"/>
        <v>-4.3196544280000001E-3</v>
      </c>
      <c r="V120" s="54">
        <f t="shared" si="45"/>
        <v>-4.3383947940000001E-3</v>
      </c>
      <c r="W120" s="54">
        <f t="shared" si="45"/>
        <v>-4.3572984750000002E-3</v>
      </c>
      <c r="X120" s="54">
        <f t="shared" si="45"/>
        <v>-2.188183807E-3</v>
      </c>
      <c r="Y120" s="54">
        <f t="shared" si="45"/>
        <v>-4.3859649119999998E-3</v>
      </c>
      <c r="Z120" s="54">
        <f t="shared" si="45"/>
        <v>-4.4052863439999999E-3</v>
      </c>
      <c r="AA120" s="54">
        <f t="shared" si="45"/>
        <v>-4.4247787609999999E-3</v>
      </c>
      <c r="AB120" s="54">
        <f t="shared" si="45"/>
        <v>-4.4444444439999996E-3</v>
      </c>
      <c r="AC120" s="54">
        <f t="shared" si="45"/>
        <v>-4.4642857139999999E-3</v>
      </c>
      <c r="AD120" s="54">
        <f t="shared" si="45"/>
        <v>-2.2421524660000002E-3</v>
      </c>
      <c r="AE120" s="54">
        <f t="shared" si="45"/>
        <v>-4.4943820219999998E-3</v>
      </c>
      <c r="AF120" s="54">
        <f t="shared" si="45"/>
        <v>-4.5146726859999998E-3</v>
      </c>
      <c r="AG120" s="54">
        <f t="shared" si="45"/>
        <v>-4.535147392E-3</v>
      </c>
      <c r="AH120" s="54">
        <f t="shared" si="45"/>
        <v>-4.5558086559999997E-3</v>
      </c>
      <c r="AI120" s="54">
        <f t="shared" si="45"/>
        <v>-4.5766590389999997E-3</v>
      </c>
      <c r="AJ120" s="54">
        <f t="shared" si="45"/>
        <v>-2.2988505750000002E-3</v>
      </c>
      <c r="AK120" s="19"/>
    </row>
    <row r="121" spans="1:37" ht="13.5" customHeight="1">
      <c r="A121" s="8">
        <v>3</v>
      </c>
      <c r="B121" s="18"/>
      <c r="C121" s="37" t="s">
        <v>81</v>
      </c>
      <c r="D121" s="32">
        <v>7.88</v>
      </c>
      <c r="E121" s="54">
        <f t="shared" ref="E121:AJ121" si="46">(E59-D59)/D59</f>
        <v>-2.2842639590000002E-2</v>
      </c>
      <c r="F121" s="54">
        <f t="shared" si="46"/>
        <v>-2.4675324679999999E-2</v>
      </c>
      <c r="G121" s="54">
        <f t="shared" si="46"/>
        <v>-1.7310253000000001E-2</v>
      </c>
      <c r="H121" s="54">
        <f t="shared" si="46"/>
        <v>-1.7615176149999998E-2</v>
      </c>
      <c r="I121" s="54">
        <f t="shared" si="46"/>
        <v>-1.793103448E-2</v>
      </c>
      <c r="J121" s="54">
        <f t="shared" si="46"/>
        <v>-1.8258426970000002E-2</v>
      </c>
      <c r="K121" s="54">
        <f t="shared" si="46"/>
        <v>-1.8597997139999999E-2</v>
      </c>
      <c r="L121" s="54">
        <f t="shared" si="46"/>
        <v>-1.6034985420000002E-2</v>
      </c>
      <c r="M121" s="54">
        <f t="shared" si="46"/>
        <v>-1.6296296299999999E-2</v>
      </c>
      <c r="N121" s="54">
        <f t="shared" si="46"/>
        <v>-1.6566265060000002E-2</v>
      </c>
      <c r="O121" s="54">
        <f t="shared" si="46"/>
        <v>-1.6845329249999999E-2</v>
      </c>
      <c r="P121" s="54">
        <f t="shared" si="46"/>
        <v>-1.713395639E-2</v>
      </c>
      <c r="Q121" s="54">
        <f t="shared" si="46"/>
        <v>-1.9017432649999999E-2</v>
      </c>
      <c r="R121" s="54">
        <f t="shared" si="46"/>
        <v>-1.7770597740000001E-2</v>
      </c>
      <c r="S121" s="54">
        <f t="shared" si="46"/>
        <v>-1.973684211E-2</v>
      </c>
      <c r="T121" s="54">
        <f t="shared" si="46"/>
        <v>-1.8456375840000001E-2</v>
      </c>
      <c r="U121" s="54">
        <f t="shared" si="46"/>
        <v>-2.0512820510000002E-2</v>
      </c>
      <c r="V121" s="54">
        <f t="shared" si="46"/>
        <v>-1.5706806279999999E-2</v>
      </c>
      <c r="W121" s="54">
        <f t="shared" si="46"/>
        <v>-1.7730496450000001E-2</v>
      </c>
      <c r="X121" s="54">
        <f t="shared" si="46"/>
        <v>-1.6245487360000001E-2</v>
      </c>
      <c r="Y121" s="54">
        <f t="shared" si="46"/>
        <v>-1.8348623849999999E-2</v>
      </c>
      <c r="Z121" s="54">
        <f t="shared" si="46"/>
        <v>-1.6822429909999999E-2</v>
      </c>
      <c r="AA121" s="54">
        <f t="shared" si="46"/>
        <v>-1.520912548E-2</v>
      </c>
      <c r="AB121" s="54">
        <f t="shared" si="46"/>
        <v>-1.7374517369999998E-2</v>
      </c>
      <c r="AC121" s="54">
        <f t="shared" si="46"/>
        <v>-1.5717092339999999E-2</v>
      </c>
      <c r="AD121" s="54">
        <f t="shared" si="46"/>
        <v>-1.596806387E-2</v>
      </c>
      <c r="AE121" s="54">
        <f t="shared" si="46"/>
        <v>-1.622718053E-2</v>
      </c>
      <c r="AF121" s="54">
        <f t="shared" si="46"/>
        <v>-1.649484536E-2</v>
      </c>
      <c r="AG121" s="54">
        <f t="shared" si="46"/>
        <v>-1.6771488469999998E-2</v>
      </c>
      <c r="AH121" s="54">
        <f t="shared" si="46"/>
        <v>-1.7057569299999999E-2</v>
      </c>
      <c r="AI121" s="54">
        <f t="shared" si="46"/>
        <v>-1.9522776570000001E-2</v>
      </c>
      <c r="AJ121" s="54">
        <f t="shared" si="46"/>
        <v>-1.7699115040000001E-2</v>
      </c>
      <c r="AK121" s="19"/>
    </row>
    <row r="122" spans="1:37" ht="13.5" customHeight="1">
      <c r="A122" s="8" t="s">
        <v>184</v>
      </c>
      <c r="B122" s="18"/>
      <c r="C122" s="37" t="s">
        <v>144</v>
      </c>
      <c r="D122" s="32">
        <v>7.85</v>
      </c>
      <c r="E122" s="54">
        <f t="shared" ref="E122:AJ122" si="47">(E60-D60)/D60</f>
        <v>-3.8216560509999999E-3</v>
      </c>
      <c r="F122" s="54">
        <f t="shared" si="47"/>
        <v>-3.836317136E-3</v>
      </c>
      <c r="G122" s="54">
        <f t="shared" si="47"/>
        <v>0</v>
      </c>
      <c r="H122" s="54">
        <f t="shared" si="47"/>
        <v>0</v>
      </c>
      <c r="I122" s="54">
        <f t="shared" si="47"/>
        <v>0</v>
      </c>
      <c r="J122" s="54">
        <f t="shared" si="47"/>
        <v>0</v>
      </c>
      <c r="K122" s="54">
        <f t="shared" si="47"/>
        <v>0</v>
      </c>
      <c r="L122" s="54">
        <f t="shared" si="47"/>
        <v>0</v>
      </c>
      <c r="M122" s="54">
        <f t="shared" si="47"/>
        <v>0</v>
      </c>
      <c r="N122" s="54">
        <f t="shared" si="47"/>
        <v>0</v>
      </c>
      <c r="O122" s="54">
        <f t="shared" si="47"/>
        <v>0</v>
      </c>
      <c r="P122" s="54">
        <f t="shared" si="47"/>
        <v>0</v>
      </c>
      <c r="Q122" s="54">
        <f t="shared" si="47"/>
        <v>0</v>
      </c>
      <c r="R122" s="54">
        <f t="shared" si="47"/>
        <v>0</v>
      </c>
      <c r="S122" s="54">
        <f t="shared" si="47"/>
        <v>0</v>
      </c>
      <c r="T122" s="54">
        <f t="shared" si="47"/>
        <v>0</v>
      </c>
      <c r="U122" s="54">
        <f t="shared" si="47"/>
        <v>-5.1347881899999996E-3</v>
      </c>
      <c r="V122" s="54">
        <f t="shared" si="47"/>
        <v>-3.870967742E-3</v>
      </c>
      <c r="W122" s="54">
        <f t="shared" si="47"/>
        <v>0</v>
      </c>
      <c r="X122" s="54">
        <f t="shared" si="47"/>
        <v>0</v>
      </c>
      <c r="Y122" s="54">
        <f t="shared" si="47"/>
        <v>0</v>
      </c>
      <c r="Z122" s="54">
        <f t="shared" si="47"/>
        <v>0</v>
      </c>
      <c r="AA122" s="54">
        <f t="shared" si="47"/>
        <v>0</v>
      </c>
      <c r="AB122" s="54">
        <f t="shared" si="47"/>
        <v>0</v>
      </c>
      <c r="AC122" s="54">
        <f t="shared" si="47"/>
        <v>0</v>
      </c>
      <c r="AD122" s="54">
        <f t="shared" si="47"/>
        <v>0</v>
      </c>
      <c r="AE122" s="54">
        <f t="shared" si="47"/>
        <v>-3.8860103629999999E-3</v>
      </c>
      <c r="AF122" s="54">
        <f t="shared" si="47"/>
        <v>-3.9011703510000001E-3</v>
      </c>
      <c r="AG122" s="54">
        <f t="shared" si="47"/>
        <v>0</v>
      </c>
      <c r="AH122" s="54">
        <f t="shared" si="47"/>
        <v>0</v>
      </c>
      <c r="AI122" s="54">
        <f t="shared" si="47"/>
        <v>0</v>
      </c>
      <c r="AJ122" s="54">
        <f t="shared" si="47"/>
        <v>0</v>
      </c>
      <c r="AK122" s="19"/>
    </row>
    <row r="123" spans="1:37" ht="13.5" customHeight="1">
      <c r="A123" s="8" t="s">
        <v>185</v>
      </c>
      <c r="B123" s="18"/>
      <c r="C123" s="37" t="s">
        <v>145</v>
      </c>
      <c r="D123" s="32">
        <v>3.43</v>
      </c>
      <c r="E123" s="54">
        <f t="shared" ref="E123:AJ123" si="48">(E61-D61)/D61</f>
        <v>-3.4985422740000001E-2</v>
      </c>
      <c r="F123" s="54">
        <f t="shared" si="48"/>
        <v>-9.0634441090000004E-3</v>
      </c>
      <c r="G123" s="54">
        <f t="shared" si="48"/>
        <v>0</v>
      </c>
      <c r="H123" s="54">
        <f t="shared" si="48"/>
        <v>0</v>
      </c>
      <c r="I123" s="54">
        <f t="shared" si="48"/>
        <v>0</v>
      </c>
      <c r="J123" s="54">
        <f t="shared" si="48"/>
        <v>0</v>
      </c>
      <c r="K123" s="54">
        <f t="shared" si="48"/>
        <v>0</v>
      </c>
      <c r="L123" s="54">
        <f t="shared" si="48"/>
        <v>0</v>
      </c>
      <c r="M123" s="54">
        <f t="shared" si="48"/>
        <v>0</v>
      </c>
      <c r="N123" s="54">
        <f t="shared" si="48"/>
        <v>0</v>
      </c>
      <c r="O123" s="54">
        <f t="shared" si="48"/>
        <v>0</v>
      </c>
      <c r="P123" s="54">
        <f t="shared" si="48"/>
        <v>0</v>
      </c>
      <c r="Q123" s="54">
        <f t="shared" si="48"/>
        <v>0</v>
      </c>
      <c r="R123" s="54">
        <f t="shared" si="48"/>
        <v>0</v>
      </c>
      <c r="S123" s="54">
        <f t="shared" si="48"/>
        <v>0</v>
      </c>
      <c r="T123" s="54">
        <f t="shared" si="48"/>
        <v>0</v>
      </c>
      <c r="U123" s="54">
        <f t="shared" si="48"/>
        <v>-3.3536585369999997E-2</v>
      </c>
      <c r="V123" s="54">
        <f t="shared" si="48"/>
        <v>-9.4637223969999996E-3</v>
      </c>
      <c r="W123" s="54">
        <f t="shared" si="48"/>
        <v>0</v>
      </c>
      <c r="X123" s="54">
        <f t="shared" si="48"/>
        <v>0</v>
      </c>
      <c r="Y123" s="54">
        <f t="shared" si="48"/>
        <v>0</v>
      </c>
      <c r="Z123" s="54">
        <f t="shared" si="48"/>
        <v>0</v>
      </c>
      <c r="AA123" s="54">
        <f t="shared" si="48"/>
        <v>0</v>
      </c>
      <c r="AB123" s="54">
        <f t="shared" si="48"/>
        <v>0</v>
      </c>
      <c r="AC123" s="54">
        <f t="shared" si="48"/>
        <v>0</v>
      </c>
      <c r="AD123" s="54">
        <f t="shared" si="48"/>
        <v>0</v>
      </c>
      <c r="AE123" s="54">
        <f t="shared" si="48"/>
        <v>-3.184713376E-2</v>
      </c>
      <c r="AF123" s="54">
        <f t="shared" si="48"/>
        <v>-9.8684210530000007E-3</v>
      </c>
      <c r="AG123" s="54">
        <f t="shared" si="48"/>
        <v>0</v>
      </c>
      <c r="AH123" s="54">
        <f t="shared" si="48"/>
        <v>0</v>
      </c>
      <c r="AI123" s="54">
        <f t="shared" si="48"/>
        <v>0</v>
      </c>
      <c r="AJ123" s="54">
        <f t="shared" si="48"/>
        <v>0</v>
      </c>
      <c r="AK123" s="19"/>
    </row>
    <row r="124" spans="1:37" ht="13.5" customHeight="1">
      <c r="A124" s="8" t="s">
        <v>184</v>
      </c>
      <c r="B124" s="18"/>
      <c r="C124" s="37" t="s">
        <v>83</v>
      </c>
      <c r="D124" s="32">
        <v>8.8699999999999992</v>
      </c>
      <c r="E124" s="54">
        <f t="shared" ref="E124:AJ124" si="49">(E62-D62)/D62</f>
        <v>-4.5095828639999998E-3</v>
      </c>
      <c r="F124" s="54">
        <f t="shared" si="49"/>
        <v>-3.3975084939999998E-3</v>
      </c>
      <c r="G124" s="54">
        <f t="shared" si="49"/>
        <v>0</v>
      </c>
      <c r="H124" s="54">
        <f t="shared" si="49"/>
        <v>0</v>
      </c>
      <c r="I124" s="54">
        <f t="shared" si="49"/>
        <v>0</v>
      </c>
      <c r="J124" s="54">
        <f t="shared" si="49"/>
        <v>0</v>
      </c>
      <c r="K124" s="54">
        <f t="shared" si="49"/>
        <v>0</v>
      </c>
      <c r="L124" s="54">
        <f t="shared" si="49"/>
        <v>0</v>
      </c>
      <c r="M124" s="54">
        <f t="shared" si="49"/>
        <v>0</v>
      </c>
      <c r="N124" s="54">
        <f t="shared" si="49"/>
        <v>0</v>
      </c>
      <c r="O124" s="54">
        <f t="shared" si="49"/>
        <v>0</v>
      </c>
      <c r="P124" s="54">
        <f t="shared" si="49"/>
        <v>0</v>
      </c>
      <c r="Q124" s="54">
        <f t="shared" si="49"/>
        <v>0</v>
      </c>
      <c r="R124" s="54">
        <f t="shared" si="49"/>
        <v>0</v>
      </c>
      <c r="S124" s="54">
        <f t="shared" si="49"/>
        <v>0</v>
      </c>
      <c r="T124" s="54">
        <f t="shared" si="49"/>
        <v>0</v>
      </c>
      <c r="U124" s="54">
        <f t="shared" si="49"/>
        <v>-4.545454545E-3</v>
      </c>
      <c r="V124" s="54">
        <f t="shared" si="49"/>
        <v>-4.5662100460000001E-3</v>
      </c>
      <c r="W124" s="54">
        <f t="shared" si="49"/>
        <v>0</v>
      </c>
      <c r="X124" s="54">
        <f t="shared" si="49"/>
        <v>0</v>
      </c>
      <c r="Y124" s="54">
        <f t="shared" si="49"/>
        <v>0</v>
      </c>
      <c r="Z124" s="54">
        <f t="shared" si="49"/>
        <v>0</v>
      </c>
      <c r="AA124" s="54">
        <f t="shared" si="49"/>
        <v>0</v>
      </c>
      <c r="AB124" s="54">
        <f t="shared" si="49"/>
        <v>0</v>
      </c>
      <c r="AC124" s="54">
        <f t="shared" si="49"/>
        <v>0</v>
      </c>
      <c r="AD124" s="54">
        <f t="shared" si="49"/>
        <v>0</v>
      </c>
      <c r="AE124" s="54">
        <f t="shared" si="49"/>
        <v>-3.4403669719999998E-3</v>
      </c>
      <c r="AF124" s="54">
        <f t="shared" si="49"/>
        <v>-4.602991945E-3</v>
      </c>
      <c r="AG124" s="54">
        <f t="shared" si="49"/>
        <v>0</v>
      </c>
      <c r="AH124" s="54">
        <f t="shared" si="49"/>
        <v>0</v>
      </c>
      <c r="AI124" s="54">
        <f t="shared" si="49"/>
        <v>0</v>
      </c>
      <c r="AJ124" s="54">
        <f t="shared" si="49"/>
        <v>0</v>
      </c>
      <c r="AK124" s="19"/>
    </row>
    <row r="125" spans="1:37" ht="13.5" customHeight="1"/>
    <row r="126" spans="1:37" ht="13.5" customHeight="1"/>
    <row r="127" spans="1:37" ht="13.5" customHeight="1"/>
    <row r="128" spans="1:37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0">
    <mergeCell ref="A95:A96"/>
    <mergeCell ref="A100:A102"/>
    <mergeCell ref="A109:A110"/>
    <mergeCell ref="A27:A28"/>
    <mergeCell ref="A30:A32"/>
    <mergeCell ref="A33:A34"/>
    <mergeCell ref="A38:A40"/>
    <mergeCell ref="A47:A48"/>
    <mergeCell ref="A89:A90"/>
    <mergeCell ref="A92:A9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02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/>
  <cols>
    <col min="1" max="1" width="8.44140625" customWidth="1"/>
    <col min="2" max="2" width="4.109375" customWidth="1"/>
    <col min="3" max="3" width="30.21875" customWidth="1"/>
    <col min="4" max="4" width="13.44140625" customWidth="1"/>
    <col min="5" max="41" width="8.44140625" customWidth="1"/>
  </cols>
  <sheetData>
    <row r="1" spans="1:41" ht="13.5" customHeight="1">
      <c r="A1" s="8"/>
      <c r="B1" s="9"/>
      <c r="C1" s="10" t="s">
        <v>186</v>
      </c>
      <c r="D1" s="10"/>
      <c r="E1" s="11">
        <v>2018</v>
      </c>
      <c r="F1" s="11">
        <v>2019</v>
      </c>
      <c r="G1" s="11">
        <v>2020</v>
      </c>
      <c r="H1" s="12">
        <v>2021</v>
      </c>
      <c r="I1" s="12">
        <v>2022</v>
      </c>
      <c r="J1" s="12">
        <v>2023</v>
      </c>
      <c r="K1" s="12">
        <v>2024</v>
      </c>
      <c r="L1" s="12">
        <v>2025</v>
      </c>
      <c r="M1" s="12">
        <v>2026</v>
      </c>
      <c r="N1" s="12">
        <v>2027</v>
      </c>
      <c r="O1" s="12">
        <v>2028</v>
      </c>
      <c r="P1" s="12">
        <v>2029</v>
      </c>
      <c r="Q1" s="12">
        <v>2030</v>
      </c>
      <c r="R1" s="12">
        <v>2031</v>
      </c>
      <c r="S1" s="12">
        <v>2032</v>
      </c>
      <c r="T1" s="12">
        <v>2033</v>
      </c>
      <c r="U1" s="12">
        <v>2034</v>
      </c>
      <c r="V1" s="12">
        <v>2035</v>
      </c>
      <c r="W1" s="12">
        <v>2036</v>
      </c>
      <c r="X1" s="12">
        <v>2037</v>
      </c>
      <c r="Y1" s="12">
        <v>2038</v>
      </c>
      <c r="Z1" s="12">
        <v>2039</v>
      </c>
      <c r="AA1" s="12">
        <v>2040</v>
      </c>
      <c r="AB1" s="12">
        <v>2041</v>
      </c>
      <c r="AC1" s="12">
        <v>2042</v>
      </c>
      <c r="AD1" s="12">
        <v>2043</v>
      </c>
      <c r="AE1" s="12">
        <v>2044</v>
      </c>
      <c r="AF1" s="12">
        <v>2045</v>
      </c>
      <c r="AG1" s="12">
        <v>2046</v>
      </c>
      <c r="AH1" s="12">
        <v>2047</v>
      </c>
      <c r="AI1" s="12">
        <v>2048</v>
      </c>
      <c r="AJ1" s="12">
        <v>2049</v>
      </c>
      <c r="AK1" s="12">
        <v>2050</v>
      </c>
      <c r="AL1" s="23"/>
      <c r="AM1" s="24"/>
      <c r="AN1" s="24"/>
      <c r="AO1" s="24"/>
    </row>
    <row r="2" spans="1:41" ht="13.5" customHeight="1">
      <c r="A2" s="8"/>
      <c r="B2" s="8"/>
      <c r="C2" s="13"/>
      <c r="D2" s="13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3.5" customHeight="1">
      <c r="A3" s="8"/>
      <c r="B3" s="14"/>
      <c r="C3" s="15"/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7"/>
      <c r="AM3" s="25"/>
      <c r="AN3" s="25"/>
      <c r="AO3" s="25"/>
    </row>
    <row r="4" spans="1:41" ht="13.5" customHeight="1">
      <c r="A4" s="8"/>
      <c r="B4" s="18"/>
      <c r="C4" s="38" t="s">
        <v>7</v>
      </c>
      <c r="D4" s="38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19"/>
      <c r="AM4" s="25"/>
      <c r="AN4" s="25"/>
      <c r="AO4" s="25"/>
    </row>
    <row r="5" spans="1:41" ht="13.5" customHeight="1">
      <c r="A5" s="8"/>
      <c r="B5" s="18"/>
      <c r="C5" s="36" t="s">
        <v>187</v>
      </c>
      <c r="D5" s="36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19"/>
      <c r="AM5" s="25"/>
      <c r="AN5" s="25"/>
      <c r="AO5" s="25"/>
    </row>
    <row r="6" spans="1:41" ht="13.5" customHeight="1">
      <c r="A6" s="8"/>
      <c r="B6" s="18"/>
      <c r="C6" s="36" t="s">
        <v>188</v>
      </c>
      <c r="D6" s="36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19"/>
      <c r="AM6" s="25"/>
      <c r="AN6" s="25"/>
      <c r="AO6" s="25"/>
    </row>
    <row r="7" spans="1:41" ht="13.5" customHeight="1">
      <c r="A7" s="31">
        <v>1</v>
      </c>
      <c r="B7" s="18"/>
      <c r="C7" s="37" t="s">
        <v>27</v>
      </c>
      <c r="D7" s="37"/>
      <c r="E7" s="44">
        <v>33591</v>
      </c>
      <c r="F7" s="44">
        <v>33580</v>
      </c>
      <c r="G7" s="44">
        <v>33569</v>
      </c>
      <c r="H7" s="44">
        <v>33558</v>
      </c>
      <c r="I7" s="44">
        <v>33547</v>
      </c>
      <c r="J7" s="44">
        <v>33536</v>
      </c>
      <c r="K7" s="44">
        <v>33525</v>
      </c>
      <c r="L7" s="44">
        <v>33514</v>
      </c>
      <c r="M7" s="44">
        <v>33503</v>
      </c>
      <c r="N7" s="44">
        <v>33492</v>
      </c>
      <c r="O7" s="44">
        <v>33481</v>
      </c>
      <c r="P7" s="44">
        <v>33470</v>
      </c>
      <c r="Q7" s="44">
        <v>33459</v>
      </c>
      <c r="R7" s="44">
        <v>33448</v>
      </c>
      <c r="S7" s="44">
        <v>33437</v>
      </c>
      <c r="T7" s="44">
        <v>33426</v>
      </c>
      <c r="U7" s="44">
        <v>33415</v>
      </c>
      <c r="V7" s="44">
        <v>33404</v>
      </c>
      <c r="W7" s="44">
        <v>33393</v>
      </c>
      <c r="X7" s="44">
        <v>33382</v>
      </c>
      <c r="Y7" s="44">
        <v>33371</v>
      </c>
      <c r="Z7" s="44">
        <v>33360</v>
      </c>
      <c r="AA7" s="44">
        <v>33349</v>
      </c>
      <c r="AB7" s="44">
        <v>33338</v>
      </c>
      <c r="AC7" s="44">
        <v>33327</v>
      </c>
      <c r="AD7" s="44">
        <v>33316</v>
      </c>
      <c r="AE7" s="44">
        <v>33305</v>
      </c>
      <c r="AF7" s="44">
        <v>33294</v>
      </c>
      <c r="AG7" s="44">
        <v>33283</v>
      </c>
      <c r="AH7" s="44">
        <v>33272</v>
      </c>
      <c r="AI7" s="44">
        <v>33261</v>
      </c>
      <c r="AJ7" s="44">
        <v>33250</v>
      </c>
      <c r="AK7" s="44">
        <v>33239</v>
      </c>
      <c r="AL7" s="19"/>
      <c r="AM7" s="25"/>
      <c r="AN7" s="25"/>
      <c r="AO7" s="25"/>
    </row>
    <row r="8" spans="1:41" ht="13.5" customHeight="1">
      <c r="A8" s="30"/>
      <c r="B8" s="18"/>
      <c r="C8" s="37" t="s">
        <v>189</v>
      </c>
      <c r="D8" s="37"/>
      <c r="E8" s="55">
        <f t="shared" ref="E8:AK8" si="0">E7*1.17</f>
        <v>39301.47</v>
      </c>
      <c r="F8" s="55">
        <f t="shared" si="0"/>
        <v>39288.6</v>
      </c>
      <c r="G8" s="55">
        <f t="shared" si="0"/>
        <v>39275.730000000003</v>
      </c>
      <c r="H8" s="55">
        <f t="shared" si="0"/>
        <v>39262.86</v>
      </c>
      <c r="I8" s="55">
        <f t="shared" si="0"/>
        <v>39249.99</v>
      </c>
      <c r="J8" s="55">
        <f t="shared" si="0"/>
        <v>39237.120000000003</v>
      </c>
      <c r="K8" s="55">
        <f t="shared" si="0"/>
        <v>39224.25</v>
      </c>
      <c r="L8" s="55">
        <f t="shared" si="0"/>
        <v>39211.379999999997</v>
      </c>
      <c r="M8" s="55">
        <f t="shared" si="0"/>
        <v>39198.51</v>
      </c>
      <c r="N8" s="55">
        <f t="shared" si="0"/>
        <v>39185.64</v>
      </c>
      <c r="O8" s="55">
        <f t="shared" si="0"/>
        <v>39172.769999999997</v>
      </c>
      <c r="P8" s="55">
        <f t="shared" si="0"/>
        <v>39159.9</v>
      </c>
      <c r="Q8" s="55">
        <f t="shared" si="0"/>
        <v>39147.03</v>
      </c>
      <c r="R8" s="55">
        <f t="shared" si="0"/>
        <v>39134.160000000003</v>
      </c>
      <c r="S8" s="55">
        <f t="shared" si="0"/>
        <v>39121.29</v>
      </c>
      <c r="T8" s="55">
        <f t="shared" si="0"/>
        <v>39108.42</v>
      </c>
      <c r="U8" s="55">
        <f t="shared" si="0"/>
        <v>39095.550000000003</v>
      </c>
      <c r="V8" s="55">
        <f t="shared" si="0"/>
        <v>39082.68</v>
      </c>
      <c r="W8" s="55">
        <f t="shared" si="0"/>
        <v>39069.81</v>
      </c>
      <c r="X8" s="55">
        <f t="shared" si="0"/>
        <v>39056.94</v>
      </c>
      <c r="Y8" s="55">
        <f t="shared" si="0"/>
        <v>39044.07</v>
      </c>
      <c r="Z8" s="55">
        <f t="shared" si="0"/>
        <v>39031.199999999997</v>
      </c>
      <c r="AA8" s="55">
        <f t="shared" si="0"/>
        <v>39018.33</v>
      </c>
      <c r="AB8" s="55">
        <f t="shared" si="0"/>
        <v>39005.46</v>
      </c>
      <c r="AC8" s="55">
        <f t="shared" si="0"/>
        <v>38992.589999999997</v>
      </c>
      <c r="AD8" s="55">
        <f t="shared" si="0"/>
        <v>38979.72</v>
      </c>
      <c r="AE8" s="55">
        <f t="shared" si="0"/>
        <v>38966.85</v>
      </c>
      <c r="AF8" s="55">
        <f t="shared" si="0"/>
        <v>38953.980000000003</v>
      </c>
      <c r="AG8" s="55">
        <f t="shared" si="0"/>
        <v>38941.11</v>
      </c>
      <c r="AH8" s="55">
        <f t="shared" si="0"/>
        <v>38928.239999999998</v>
      </c>
      <c r="AI8" s="55">
        <f t="shared" si="0"/>
        <v>38915.370000000003</v>
      </c>
      <c r="AJ8" s="55">
        <f t="shared" si="0"/>
        <v>38902.5</v>
      </c>
      <c r="AK8" s="55">
        <f t="shared" si="0"/>
        <v>38889.629999999997</v>
      </c>
      <c r="AL8" s="19"/>
      <c r="AM8" s="25"/>
      <c r="AN8" s="25"/>
      <c r="AO8" s="25"/>
    </row>
    <row r="9" spans="1:41" ht="13.5" customHeight="1">
      <c r="A9" s="30"/>
      <c r="B9" s="18"/>
      <c r="C9" s="37" t="s">
        <v>109</v>
      </c>
      <c r="D9" s="37"/>
      <c r="E9" s="44">
        <v>30512</v>
      </c>
      <c r="F9" s="44">
        <v>30584</v>
      </c>
      <c r="G9" s="44">
        <v>30656</v>
      </c>
      <c r="H9" s="44">
        <v>30728</v>
      </c>
      <c r="I9" s="44">
        <v>30800</v>
      </c>
      <c r="J9" s="44">
        <v>30872</v>
      </c>
      <c r="K9" s="44">
        <v>30944</v>
      </c>
      <c r="L9" s="44">
        <v>31016</v>
      </c>
      <c r="M9" s="44">
        <v>31088</v>
      </c>
      <c r="N9" s="44">
        <v>31160</v>
      </c>
      <c r="O9" s="44">
        <v>31232</v>
      </c>
      <c r="P9" s="44">
        <v>31304</v>
      </c>
      <c r="Q9" s="44">
        <v>31376</v>
      </c>
      <c r="R9" s="44">
        <v>31448</v>
      </c>
      <c r="S9" s="44">
        <v>31520</v>
      </c>
      <c r="T9" s="44">
        <v>31592</v>
      </c>
      <c r="U9" s="44">
        <v>31664</v>
      </c>
      <c r="V9" s="44">
        <v>31736</v>
      </c>
      <c r="W9" s="44">
        <v>31808</v>
      </c>
      <c r="X9" s="44">
        <v>31880</v>
      </c>
      <c r="Y9" s="44">
        <v>31952</v>
      </c>
      <c r="Z9" s="44">
        <v>32024</v>
      </c>
      <c r="AA9" s="44">
        <v>32096</v>
      </c>
      <c r="AB9" s="44">
        <v>32168</v>
      </c>
      <c r="AC9" s="44">
        <v>32240</v>
      </c>
      <c r="AD9" s="44">
        <v>32312</v>
      </c>
      <c r="AE9" s="44">
        <v>32384</v>
      </c>
      <c r="AF9" s="44">
        <v>32456</v>
      </c>
      <c r="AG9" s="44">
        <v>32528</v>
      </c>
      <c r="AH9" s="44">
        <v>32600</v>
      </c>
      <c r="AI9" s="44">
        <v>32672</v>
      </c>
      <c r="AJ9" s="44">
        <v>32744</v>
      </c>
      <c r="AK9" s="44">
        <v>32816</v>
      </c>
      <c r="AL9" s="19"/>
      <c r="AM9" s="25"/>
      <c r="AN9" s="25"/>
      <c r="AO9" s="25"/>
    </row>
    <row r="10" spans="1:41" ht="13.5" customHeight="1">
      <c r="A10" s="8">
        <v>2</v>
      </c>
      <c r="B10" s="18"/>
      <c r="C10" s="37" t="s">
        <v>30</v>
      </c>
      <c r="D10" s="37"/>
      <c r="E10" s="44">
        <v>60844</v>
      </c>
      <c r="F10" s="44">
        <v>55313</v>
      </c>
      <c r="G10" s="44">
        <v>51994</v>
      </c>
      <c r="H10" s="44">
        <v>50861</v>
      </c>
      <c r="I10" s="44">
        <v>49727</v>
      </c>
      <c r="J10" s="44">
        <v>48594</v>
      </c>
      <c r="K10" s="44">
        <v>47461</v>
      </c>
      <c r="L10" s="44">
        <v>46328</v>
      </c>
      <c r="M10" s="44">
        <v>45194</v>
      </c>
      <c r="N10" s="44">
        <v>44061</v>
      </c>
      <c r="O10" s="44">
        <v>42928</v>
      </c>
      <c r="P10" s="44">
        <v>41795</v>
      </c>
      <c r="Q10" s="44">
        <v>40661</v>
      </c>
      <c r="R10" s="44">
        <v>40089</v>
      </c>
      <c r="S10" s="44">
        <v>39517</v>
      </c>
      <c r="T10" s="44">
        <v>38945</v>
      </c>
      <c r="U10" s="44">
        <v>38373</v>
      </c>
      <c r="V10" s="44">
        <v>37801</v>
      </c>
      <c r="W10" s="44">
        <v>37229</v>
      </c>
      <c r="X10" s="44">
        <v>36657</v>
      </c>
      <c r="Y10" s="44">
        <v>36085</v>
      </c>
      <c r="Z10" s="44">
        <v>35512</v>
      </c>
      <c r="AA10" s="44">
        <v>34940</v>
      </c>
      <c r="AB10" s="44">
        <v>34368</v>
      </c>
      <c r="AC10" s="44">
        <v>33796</v>
      </c>
      <c r="AD10" s="44">
        <v>33224</v>
      </c>
      <c r="AE10" s="44">
        <v>32652</v>
      </c>
      <c r="AF10" s="44">
        <v>32080</v>
      </c>
      <c r="AG10" s="44">
        <v>31508</v>
      </c>
      <c r="AH10" s="44">
        <v>30936</v>
      </c>
      <c r="AI10" s="44">
        <v>30364</v>
      </c>
      <c r="AJ10" s="44">
        <v>29791</v>
      </c>
      <c r="AK10" s="44">
        <v>29219</v>
      </c>
      <c r="AL10" s="19"/>
      <c r="AM10" s="25"/>
      <c r="AN10" s="25"/>
      <c r="AO10" s="25"/>
    </row>
    <row r="11" spans="1:41" ht="13.5" customHeight="1">
      <c r="A11" s="8">
        <v>1</v>
      </c>
      <c r="B11" s="18"/>
      <c r="C11" s="37" t="s">
        <v>31</v>
      </c>
      <c r="D11" s="37"/>
      <c r="E11" s="44">
        <v>67604</v>
      </c>
      <c r="F11" s="44">
        <v>61458</v>
      </c>
      <c r="G11" s="44">
        <v>57771</v>
      </c>
      <c r="H11" s="44">
        <v>56512</v>
      </c>
      <c r="I11" s="44">
        <v>55253</v>
      </c>
      <c r="J11" s="44">
        <v>53993</v>
      </c>
      <c r="K11" s="44">
        <v>52734</v>
      </c>
      <c r="L11" s="44">
        <v>51475</v>
      </c>
      <c r="M11" s="44">
        <v>50216</v>
      </c>
      <c r="N11" s="44">
        <v>48957</v>
      </c>
      <c r="O11" s="44">
        <v>47698</v>
      </c>
      <c r="P11" s="44">
        <v>46438</v>
      </c>
      <c r="Q11" s="44">
        <v>45179</v>
      </c>
      <c r="R11" s="44">
        <v>44544</v>
      </c>
      <c r="S11" s="44">
        <v>43908</v>
      </c>
      <c r="T11" s="44">
        <v>43272</v>
      </c>
      <c r="U11" s="44">
        <v>42637</v>
      </c>
      <c r="V11" s="44">
        <v>42001</v>
      </c>
      <c r="W11" s="44">
        <v>41365</v>
      </c>
      <c r="X11" s="44">
        <v>40730</v>
      </c>
      <c r="Y11" s="44">
        <v>40094</v>
      </c>
      <c r="Z11" s="44">
        <v>39458</v>
      </c>
      <c r="AA11" s="44">
        <v>38823</v>
      </c>
      <c r="AB11" s="44">
        <v>38187</v>
      </c>
      <c r="AC11" s="44">
        <v>37551</v>
      </c>
      <c r="AD11" s="44">
        <v>36916</v>
      </c>
      <c r="AE11" s="44">
        <v>36280</v>
      </c>
      <c r="AF11" s="44">
        <v>35644</v>
      </c>
      <c r="AG11" s="44">
        <v>35009</v>
      </c>
      <c r="AH11" s="44">
        <v>34373</v>
      </c>
      <c r="AI11" s="44">
        <v>33737</v>
      </c>
      <c r="AJ11" s="44">
        <v>33102</v>
      </c>
      <c r="AK11" s="44">
        <v>32466</v>
      </c>
      <c r="AL11" s="19"/>
      <c r="AM11" s="25"/>
      <c r="AN11" s="25"/>
      <c r="AO11" s="25"/>
    </row>
    <row r="12" spans="1:41" ht="13.5" customHeight="1">
      <c r="A12" s="8">
        <v>1</v>
      </c>
      <c r="B12" s="18"/>
      <c r="C12" s="37" t="s">
        <v>110</v>
      </c>
      <c r="D12" s="37"/>
      <c r="E12" s="44">
        <v>31492</v>
      </c>
      <c r="F12" s="44">
        <v>32087</v>
      </c>
      <c r="G12" s="44">
        <v>32682</v>
      </c>
      <c r="H12" s="44">
        <v>33276</v>
      </c>
      <c r="I12" s="44">
        <v>33871</v>
      </c>
      <c r="J12" s="44">
        <v>34466</v>
      </c>
      <c r="K12" s="44">
        <v>35061</v>
      </c>
      <c r="L12" s="44">
        <v>35656</v>
      </c>
      <c r="M12" s="44">
        <v>36251</v>
      </c>
      <c r="N12" s="44">
        <v>36845</v>
      </c>
      <c r="O12" s="44">
        <v>36907</v>
      </c>
      <c r="P12" s="44">
        <v>36969</v>
      </c>
      <c r="Q12" s="44">
        <v>37031</v>
      </c>
      <c r="R12" s="44">
        <v>37093</v>
      </c>
      <c r="S12" s="44">
        <v>37155</v>
      </c>
      <c r="T12" s="44">
        <v>37217</v>
      </c>
      <c r="U12" s="44">
        <v>37279</v>
      </c>
      <c r="V12" s="44">
        <v>37341</v>
      </c>
      <c r="W12" s="44">
        <v>37403</v>
      </c>
      <c r="X12" s="44">
        <v>37465</v>
      </c>
      <c r="Y12" s="44">
        <v>37527</v>
      </c>
      <c r="Z12" s="44">
        <v>37589</v>
      </c>
      <c r="AA12" s="44">
        <v>37651</v>
      </c>
      <c r="AB12" s="44">
        <v>37713</v>
      </c>
      <c r="AC12" s="44">
        <v>37775</v>
      </c>
      <c r="AD12" s="44">
        <v>37837</v>
      </c>
      <c r="AE12" s="44">
        <v>37899</v>
      </c>
      <c r="AF12" s="44">
        <v>37961</v>
      </c>
      <c r="AG12" s="44">
        <v>38023</v>
      </c>
      <c r="AH12" s="44">
        <v>38085</v>
      </c>
      <c r="AI12" s="44">
        <v>38147</v>
      </c>
      <c r="AJ12" s="44">
        <v>38209</v>
      </c>
      <c r="AK12" s="44">
        <v>38271</v>
      </c>
      <c r="AL12" s="19"/>
      <c r="AM12" s="25"/>
      <c r="AN12" s="25"/>
      <c r="AO12" s="25"/>
    </row>
    <row r="13" spans="1:41" ht="13.5" customHeight="1">
      <c r="A13" s="8">
        <v>1</v>
      </c>
      <c r="B13" s="18"/>
      <c r="C13" s="37" t="s">
        <v>34</v>
      </c>
      <c r="D13" s="37"/>
      <c r="E13" s="44">
        <v>40225</v>
      </c>
      <c r="F13" s="44">
        <v>42507</v>
      </c>
      <c r="G13" s="44">
        <v>46709</v>
      </c>
      <c r="H13" s="44">
        <v>47072</v>
      </c>
      <c r="I13" s="44">
        <v>49354</v>
      </c>
      <c r="J13" s="44">
        <v>51636</v>
      </c>
      <c r="K13" s="44">
        <v>53919</v>
      </c>
      <c r="L13" s="44">
        <v>56201</v>
      </c>
      <c r="M13" s="44">
        <v>58483</v>
      </c>
      <c r="N13" s="44">
        <v>60766</v>
      </c>
      <c r="O13" s="44">
        <v>63048</v>
      </c>
      <c r="P13" s="44">
        <v>65330</v>
      </c>
      <c r="Q13" s="44">
        <v>67613</v>
      </c>
      <c r="R13" s="44">
        <v>69895</v>
      </c>
      <c r="S13" s="44">
        <v>72177</v>
      </c>
      <c r="T13" s="44">
        <v>74460</v>
      </c>
      <c r="U13" s="44">
        <v>76742</v>
      </c>
      <c r="V13" s="44">
        <v>79024</v>
      </c>
      <c r="W13" s="44">
        <v>81307</v>
      </c>
      <c r="X13" s="44">
        <v>83589</v>
      </c>
      <c r="Y13" s="44">
        <v>85871</v>
      </c>
      <c r="Z13" s="44">
        <v>88153</v>
      </c>
      <c r="AA13" s="44">
        <v>90436</v>
      </c>
      <c r="AB13" s="44">
        <v>92718</v>
      </c>
      <c r="AC13" s="44">
        <v>95000</v>
      </c>
      <c r="AD13" s="44">
        <v>97283</v>
      </c>
      <c r="AE13" s="44">
        <v>99565</v>
      </c>
      <c r="AF13" s="44">
        <v>101847</v>
      </c>
      <c r="AG13" s="44">
        <v>104130</v>
      </c>
      <c r="AH13" s="44">
        <v>106412</v>
      </c>
      <c r="AI13" s="44">
        <v>108694</v>
      </c>
      <c r="AJ13" s="44">
        <v>110977</v>
      </c>
      <c r="AK13" s="44">
        <v>113259</v>
      </c>
      <c r="AL13" s="19"/>
      <c r="AM13" s="25"/>
      <c r="AN13" s="25"/>
      <c r="AO13" s="25"/>
    </row>
    <row r="14" spans="1:41" ht="13.5" customHeight="1">
      <c r="A14" s="8"/>
      <c r="B14" s="18"/>
      <c r="C14" s="37" t="s">
        <v>190</v>
      </c>
      <c r="D14" s="37"/>
      <c r="E14" s="55">
        <f t="shared" ref="E14:AK14" si="1">E13*1.15</f>
        <v>46258.75</v>
      </c>
      <c r="F14" s="55">
        <f t="shared" si="1"/>
        <v>48883.05</v>
      </c>
      <c r="G14" s="55">
        <f t="shared" si="1"/>
        <v>53715.35</v>
      </c>
      <c r="H14" s="55">
        <f t="shared" si="1"/>
        <v>54132.800000000003</v>
      </c>
      <c r="I14" s="55">
        <f t="shared" si="1"/>
        <v>56757.1</v>
      </c>
      <c r="J14" s="55">
        <f t="shared" si="1"/>
        <v>59381.4</v>
      </c>
      <c r="K14" s="55">
        <f t="shared" si="1"/>
        <v>62006.85</v>
      </c>
      <c r="L14" s="55">
        <f t="shared" si="1"/>
        <v>64631.15</v>
      </c>
      <c r="M14" s="55">
        <f t="shared" si="1"/>
        <v>67255.45</v>
      </c>
      <c r="N14" s="55">
        <f t="shared" si="1"/>
        <v>69880.899999999994</v>
      </c>
      <c r="O14" s="55">
        <f t="shared" si="1"/>
        <v>72505.2</v>
      </c>
      <c r="P14" s="55">
        <f t="shared" si="1"/>
        <v>75129.5</v>
      </c>
      <c r="Q14" s="55">
        <f t="shared" si="1"/>
        <v>77754.95</v>
      </c>
      <c r="R14" s="55">
        <f t="shared" si="1"/>
        <v>80379.25</v>
      </c>
      <c r="S14" s="55">
        <f t="shared" si="1"/>
        <v>83003.55</v>
      </c>
      <c r="T14" s="55">
        <f t="shared" si="1"/>
        <v>85629</v>
      </c>
      <c r="U14" s="55">
        <f t="shared" si="1"/>
        <v>88253.3</v>
      </c>
      <c r="V14" s="55">
        <f t="shared" si="1"/>
        <v>90877.6</v>
      </c>
      <c r="W14" s="55">
        <f t="shared" si="1"/>
        <v>93503.05</v>
      </c>
      <c r="X14" s="55">
        <f t="shared" si="1"/>
        <v>96127.35</v>
      </c>
      <c r="Y14" s="55">
        <f t="shared" si="1"/>
        <v>98751.65</v>
      </c>
      <c r="Z14" s="55">
        <f t="shared" si="1"/>
        <v>101375.95</v>
      </c>
      <c r="AA14" s="55">
        <f t="shared" si="1"/>
        <v>104001.4</v>
      </c>
      <c r="AB14" s="55">
        <f t="shared" si="1"/>
        <v>106625.7</v>
      </c>
      <c r="AC14" s="55">
        <f t="shared" si="1"/>
        <v>109250</v>
      </c>
      <c r="AD14" s="55">
        <f t="shared" si="1"/>
        <v>111875.45</v>
      </c>
      <c r="AE14" s="55">
        <f t="shared" si="1"/>
        <v>114499.75</v>
      </c>
      <c r="AF14" s="55">
        <f t="shared" si="1"/>
        <v>117124.05</v>
      </c>
      <c r="AG14" s="55">
        <f t="shared" si="1"/>
        <v>119749.5</v>
      </c>
      <c r="AH14" s="55">
        <f t="shared" si="1"/>
        <v>122373.8</v>
      </c>
      <c r="AI14" s="55">
        <f t="shared" si="1"/>
        <v>124998.1</v>
      </c>
      <c r="AJ14" s="55">
        <f t="shared" si="1"/>
        <v>127623.55</v>
      </c>
      <c r="AK14" s="55">
        <f t="shared" si="1"/>
        <v>130247.85</v>
      </c>
      <c r="AL14" s="19"/>
      <c r="AM14" s="25"/>
      <c r="AN14" s="25"/>
      <c r="AO14" s="25"/>
    </row>
    <row r="15" spans="1:41" ht="13.5" customHeight="1">
      <c r="A15" s="8">
        <v>1</v>
      </c>
      <c r="B15" s="18"/>
      <c r="C15" s="37" t="s">
        <v>113</v>
      </c>
      <c r="D15" s="37"/>
      <c r="E15" s="44">
        <v>37711</v>
      </c>
      <c r="F15" s="44">
        <v>38269</v>
      </c>
      <c r="G15" s="44">
        <v>43790</v>
      </c>
      <c r="H15" s="44">
        <v>39053</v>
      </c>
      <c r="I15" s="44">
        <v>39277</v>
      </c>
      <c r="J15" s="44">
        <v>39502</v>
      </c>
      <c r="K15" s="44">
        <v>39726</v>
      </c>
      <c r="L15" s="44">
        <v>39951</v>
      </c>
      <c r="M15" s="44">
        <v>40176</v>
      </c>
      <c r="N15" s="44">
        <v>40400</v>
      </c>
      <c r="O15" s="44">
        <v>40625</v>
      </c>
      <c r="P15" s="44">
        <v>40849</v>
      </c>
      <c r="Q15" s="44">
        <v>41074</v>
      </c>
      <c r="R15" s="44">
        <v>41273</v>
      </c>
      <c r="S15" s="44">
        <v>41472</v>
      </c>
      <c r="T15" s="44">
        <v>41671</v>
      </c>
      <c r="U15" s="44">
        <v>41870</v>
      </c>
      <c r="V15" s="44">
        <v>42069</v>
      </c>
      <c r="W15" s="44">
        <v>42268</v>
      </c>
      <c r="X15" s="44">
        <v>42466</v>
      </c>
      <c r="Y15" s="44">
        <v>42665</v>
      </c>
      <c r="Z15" s="44">
        <v>42864</v>
      </c>
      <c r="AA15" s="44">
        <v>43063</v>
      </c>
      <c r="AB15" s="44">
        <v>43262</v>
      </c>
      <c r="AC15" s="44">
        <v>43461</v>
      </c>
      <c r="AD15" s="44">
        <v>43660</v>
      </c>
      <c r="AE15" s="44">
        <v>43859</v>
      </c>
      <c r="AF15" s="44">
        <v>44058</v>
      </c>
      <c r="AG15" s="44">
        <v>44257</v>
      </c>
      <c r="AH15" s="44">
        <v>44456</v>
      </c>
      <c r="AI15" s="44">
        <v>44655</v>
      </c>
      <c r="AJ15" s="44">
        <v>44854</v>
      </c>
      <c r="AK15" s="44">
        <v>45053</v>
      </c>
      <c r="AL15" s="19"/>
      <c r="AM15" s="25"/>
      <c r="AN15" s="25"/>
      <c r="AO15" s="25"/>
    </row>
    <row r="16" spans="1:41" ht="13.5" customHeight="1">
      <c r="A16" s="8">
        <v>2</v>
      </c>
      <c r="B16" s="18"/>
      <c r="C16" s="37" t="s">
        <v>36</v>
      </c>
      <c r="D16" s="37"/>
      <c r="E16" s="44">
        <v>412508</v>
      </c>
      <c r="F16" s="44">
        <v>391899</v>
      </c>
      <c r="G16" s="44">
        <v>371290</v>
      </c>
      <c r="H16" s="44">
        <v>350681</v>
      </c>
      <c r="I16" s="44">
        <v>330072</v>
      </c>
      <c r="J16" s="44">
        <v>309463</v>
      </c>
      <c r="K16" s="44">
        <v>288854</v>
      </c>
      <c r="L16" s="44">
        <v>268245</v>
      </c>
      <c r="M16" s="44">
        <v>247636</v>
      </c>
      <c r="N16" s="44">
        <v>227027</v>
      </c>
      <c r="O16" s="44">
        <v>206418</v>
      </c>
      <c r="P16" s="44">
        <v>185809</v>
      </c>
      <c r="Q16" s="44">
        <v>165200</v>
      </c>
      <c r="R16" s="44">
        <v>161365</v>
      </c>
      <c r="S16" s="44">
        <v>157530</v>
      </c>
      <c r="T16" s="44">
        <v>153695</v>
      </c>
      <c r="U16" s="44">
        <v>149860</v>
      </c>
      <c r="V16" s="44">
        <v>146025</v>
      </c>
      <c r="W16" s="44">
        <v>142190</v>
      </c>
      <c r="X16" s="44">
        <v>138355</v>
      </c>
      <c r="Y16" s="44">
        <v>134520</v>
      </c>
      <c r="Z16" s="44">
        <v>130685</v>
      </c>
      <c r="AA16" s="44">
        <v>126850</v>
      </c>
      <c r="AB16" s="44">
        <v>123015</v>
      </c>
      <c r="AC16" s="44">
        <v>119180</v>
      </c>
      <c r="AD16" s="44">
        <v>115345</v>
      </c>
      <c r="AE16" s="44">
        <v>111510</v>
      </c>
      <c r="AF16" s="44">
        <v>107675</v>
      </c>
      <c r="AG16" s="44">
        <v>103840</v>
      </c>
      <c r="AH16" s="44">
        <v>100005</v>
      </c>
      <c r="AI16" s="44">
        <v>96170</v>
      </c>
      <c r="AJ16" s="44">
        <v>92335</v>
      </c>
      <c r="AK16" s="44">
        <v>88500</v>
      </c>
      <c r="AL16" s="19"/>
      <c r="AM16" s="25"/>
      <c r="AN16" s="25"/>
      <c r="AO16" s="25"/>
    </row>
    <row r="17" spans="1:41" ht="13.5" customHeight="1">
      <c r="A17" s="8">
        <v>1</v>
      </c>
      <c r="B17" s="18"/>
      <c r="C17" s="37" t="s">
        <v>37</v>
      </c>
      <c r="D17" s="37"/>
      <c r="E17" s="44">
        <v>515635</v>
      </c>
      <c r="F17" s="44">
        <v>489874</v>
      </c>
      <c r="G17" s="44">
        <v>464113</v>
      </c>
      <c r="H17" s="44">
        <v>438352</v>
      </c>
      <c r="I17" s="44">
        <v>412590</v>
      </c>
      <c r="J17" s="44">
        <v>386829</v>
      </c>
      <c r="K17" s="44">
        <v>361068</v>
      </c>
      <c r="L17" s="44">
        <v>335306</v>
      </c>
      <c r="M17" s="44">
        <v>309545</v>
      </c>
      <c r="N17" s="44">
        <v>283784</v>
      </c>
      <c r="O17" s="44">
        <v>258023</v>
      </c>
      <c r="P17" s="44">
        <v>232261</v>
      </c>
      <c r="Q17" s="44">
        <v>206500</v>
      </c>
      <c r="R17" s="44">
        <v>201706</v>
      </c>
      <c r="S17" s="44">
        <v>196913</v>
      </c>
      <c r="T17" s="44">
        <v>192119</v>
      </c>
      <c r="U17" s="44">
        <v>187325</v>
      </c>
      <c r="V17" s="44">
        <v>182531</v>
      </c>
      <c r="W17" s="44">
        <v>177738</v>
      </c>
      <c r="X17" s="44">
        <v>172944</v>
      </c>
      <c r="Y17" s="44">
        <v>168150</v>
      </c>
      <c r="Z17" s="44">
        <v>163356</v>
      </c>
      <c r="AA17" s="44">
        <v>158563</v>
      </c>
      <c r="AB17" s="44">
        <v>153769</v>
      </c>
      <c r="AC17" s="44">
        <v>148975</v>
      </c>
      <c r="AD17" s="44">
        <v>144181</v>
      </c>
      <c r="AE17" s="44">
        <v>139388</v>
      </c>
      <c r="AF17" s="44">
        <v>134594</v>
      </c>
      <c r="AG17" s="44">
        <v>129800</v>
      </c>
      <c r="AH17" s="44">
        <v>125006</v>
      </c>
      <c r="AI17" s="44">
        <v>120213</v>
      </c>
      <c r="AJ17" s="44">
        <v>115419</v>
      </c>
      <c r="AK17" s="44">
        <v>110625</v>
      </c>
      <c r="AL17" s="19"/>
      <c r="AM17" s="25"/>
      <c r="AN17" s="25"/>
      <c r="AO17" s="25"/>
    </row>
    <row r="18" spans="1:41" ht="13.5" customHeight="1">
      <c r="A18" s="8">
        <v>1</v>
      </c>
      <c r="B18" s="18"/>
      <c r="C18" s="37" t="s">
        <v>38</v>
      </c>
      <c r="D18" s="37"/>
      <c r="E18" s="44">
        <v>35498</v>
      </c>
      <c r="F18" s="44">
        <v>36057</v>
      </c>
      <c r="G18" s="44">
        <v>41990</v>
      </c>
      <c r="H18" s="44">
        <v>36840</v>
      </c>
      <c r="I18" s="44">
        <v>37065</v>
      </c>
      <c r="J18" s="44">
        <v>37289</v>
      </c>
      <c r="K18" s="44">
        <v>37514</v>
      </c>
      <c r="L18" s="44">
        <v>37738</v>
      </c>
      <c r="M18" s="44">
        <v>37963</v>
      </c>
      <c r="N18" s="44">
        <v>38188</v>
      </c>
      <c r="O18" s="44">
        <v>38412</v>
      </c>
      <c r="P18" s="44">
        <v>38637</v>
      </c>
      <c r="Q18" s="44">
        <v>38861</v>
      </c>
      <c r="R18" s="44">
        <v>39060</v>
      </c>
      <c r="S18" s="44">
        <v>39259</v>
      </c>
      <c r="T18" s="44">
        <v>39458</v>
      </c>
      <c r="U18" s="44">
        <v>39657</v>
      </c>
      <c r="V18" s="44">
        <v>39856</v>
      </c>
      <c r="W18" s="44">
        <v>40055</v>
      </c>
      <c r="X18" s="44">
        <v>40254</v>
      </c>
      <c r="Y18" s="44">
        <v>40453</v>
      </c>
      <c r="Z18" s="44">
        <v>40652</v>
      </c>
      <c r="AA18" s="44">
        <v>40851</v>
      </c>
      <c r="AB18" s="44">
        <v>41050</v>
      </c>
      <c r="AC18" s="44">
        <v>41249</v>
      </c>
      <c r="AD18" s="44">
        <v>41448</v>
      </c>
      <c r="AE18" s="44">
        <v>41647</v>
      </c>
      <c r="AF18" s="44">
        <v>41846</v>
      </c>
      <c r="AG18" s="44">
        <v>42044</v>
      </c>
      <c r="AH18" s="44">
        <v>42243</v>
      </c>
      <c r="AI18" s="44">
        <v>42442</v>
      </c>
      <c r="AJ18" s="44">
        <v>42641</v>
      </c>
      <c r="AK18" s="44">
        <v>42840</v>
      </c>
      <c r="AL18" s="19"/>
      <c r="AM18" s="25"/>
      <c r="AN18" s="25"/>
      <c r="AO18" s="25"/>
    </row>
    <row r="19" spans="1:41" ht="13.5" customHeight="1">
      <c r="A19" s="8">
        <v>1</v>
      </c>
      <c r="B19" s="18"/>
      <c r="C19" s="37" t="s">
        <v>114</v>
      </c>
      <c r="D19" s="37"/>
      <c r="E19" s="44">
        <v>25142</v>
      </c>
      <c r="F19" s="44">
        <v>25055</v>
      </c>
      <c r="G19" s="44">
        <v>24969</v>
      </c>
      <c r="H19" s="44">
        <v>24882</v>
      </c>
      <c r="I19" s="44">
        <v>24795</v>
      </c>
      <c r="J19" s="44">
        <v>24709</v>
      </c>
      <c r="K19" s="44">
        <v>24622</v>
      </c>
      <c r="L19" s="44">
        <v>24535</v>
      </c>
      <c r="M19" s="44">
        <v>24449</v>
      </c>
      <c r="N19" s="44">
        <v>24362</v>
      </c>
      <c r="O19" s="44">
        <v>24275</v>
      </c>
      <c r="P19" s="44">
        <v>24189</v>
      </c>
      <c r="Q19" s="44">
        <v>24102</v>
      </c>
      <c r="R19" s="44">
        <v>24015</v>
      </c>
      <c r="S19" s="44">
        <v>23929</v>
      </c>
      <c r="T19" s="44">
        <v>23842</v>
      </c>
      <c r="U19" s="44">
        <v>23755</v>
      </c>
      <c r="V19" s="44">
        <v>23669</v>
      </c>
      <c r="W19" s="44">
        <v>23582</v>
      </c>
      <c r="X19" s="44">
        <v>23495</v>
      </c>
      <c r="Y19" s="44">
        <v>23409</v>
      </c>
      <c r="Z19" s="44">
        <v>23322</v>
      </c>
      <c r="AA19" s="44">
        <v>23235</v>
      </c>
      <c r="AB19" s="44">
        <v>23149</v>
      </c>
      <c r="AC19" s="44">
        <v>23062</v>
      </c>
      <c r="AD19" s="44">
        <v>22975</v>
      </c>
      <c r="AE19" s="44">
        <v>22889</v>
      </c>
      <c r="AF19" s="44">
        <v>22802</v>
      </c>
      <c r="AG19" s="44">
        <v>22715</v>
      </c>
      <c r="AH19" s="44">
        <v>22629</v>
      </c>
      <c r="AI19" s="44">
        <v>22542</v>
      </c>
      <c r="AJ19" s="44">
        <v>22455</v>
      </c>
      <c r="AK19" s="44">
        <v>22369</v>
      </c>
      <c r="AL19" s="19"/>
      <c r="AM19" s="25"/>
      <c r="AN19" s="25"/>
      <c r="AO19" s="25"/>
    </row>
    <row r="20" spans="1:41" ht="13.5" customHeight="1">
      <c r="A20" s="8"/>
      <c r="B20" s="18"/>
      <c r="C20" s="37" t="s">
        <v>191</v>
      </c>
      <c r="D20" s="37"/>
      <c r="E20" s="55">
        <f t="shared" ref="E20:AK20" si="2">E19*1.17</f>
        <v>29416.14</v>
      </c>
      <c r="F20" s="55">
        <f t="shared" si="2"/>
        <v>29314.35</v>
      </c>
      <c r="G20" s="55">
        <f t="shared" si="2"/>
        <v>29213.73</v>
      </c>
      <c r="H20" s="55">
        <f t="shared" si="2"/>
        <v>29111.94</v>
      </c>
      <c r="I20" s="55">
        <f t="shared" si="2"/>
        <v>29010.15</v>
      </c>
      <c r="J20" s="55">
        <f t="shared" si="2"/>
        <v>28909.53</v>
      </c>
      <c r="K20" s="55">
        <f t="shared" si="2"/>
        <v>28807.74</v>
      </c>
      <c r="L20" s="55">
        <f t="shared" si="2"/>
        <v>28705.95</v>
      </c>
      <c r="M20" s="55">
        <f t="shared" si="2"/>
        <v>28605.33</v>
      </c>
      <c r="N20" s="55">
        <f t="shared" si="2"/>
        <v>28503.54</v>
      </c>
      <c r="O20" s="55">
        <f t="shared" si="2"/>
        <v>28401.75</v>
      </c>
      <c r="P20" s="55">
        <f t="shared" si="2"/>
        <v>28301.13</v>
      </c>
      <c r="Q20" s="55">
        <f t="shared" si="2"/>
        <v>28199.34</v>
      </c>
      <c r="R20" s="55">
        <f t="shared" si="2"/>
        <v>28097.55</v>
      </c>
      <c r="S20" s="55">
        <f t="shared" si="2"/>
        <v>27996.93</v>
      </c>
      <c r="T20" s="55">
        <f t="shared" si="2"/>
        <v>27895.14</v>
      </c>
      <c r="U20" s="55">
        <f t="shared" si="2"/>
        <v>27793.35</v>
      </c>
      <c r="V20" s="55">
        <f t="shared" si="2"/>
        <v>27692.73</v>
      </c>
      <c r="W20" s="55">
        <f t="shared" si="2"/>
        <v>27590.94</v>
      </c>
      <c r="X20" s="55">
        <f t="shared" si="2"/>
        <v>27489.15</v>
      </c>
      <c r="Y20" s="55">
        <f t="shared" si="2"/>
        <v>27388.53</v>
      </c>
      <c r="Z20" s="55">
        <f t="shared" si="2"/>
        <v>27286.74</v>
      </c>
      <c r="AA20" s="55">
        <f t="shared" si="2"/>
        <v>27184.95</v>
      </c>
      <c r="AB20" s="55">
        <f t="shared" si="2"/>
        <v>27084.33</v>
      </c>
      <c r="AC20" s="55">
        <f t="shared" si="2"/>
        <v>26982.54</v>
      </c>
      <c r="AD20" s="55">
        <f t="shared" si="2"/>
        <v>26880.75</v>
      </c>
      <c r="AE20" s="55">
        <f t="shared" si="2"/>
        <v>26780.13</v>
      </c>
      <c r="AF20" s="55">
        <f t="shared" si="2"/>
        <v>26678.34</v>
      </c>
      <c r="AG20" s="55">
        <f t="shared" si="2"/>
        <v>26576.55</v>
      </c>
      <c r="AH20" s="55">
        <f t="shared" si="2"/>
        <v>26475.93</v>
      </c>
      <c r="AI20" s="55">
        <f t="shared" si="2"/>
        <v>26374.14</v>
      </c>
      <c r="AJ20" s="55">
        <f t="shared" si="2"/>
        <v>26272.35</v>
      </c>
      <c r="AK20" s="55">
        <f t="shared" si="2"/>
        <v>26171.73</v>
      </c>
      <c r="AL20" s="19"/>
      <c r="AM20" s="25"/>
      <c r="AN20" s="25"/>
      <c r="AO20" s="25"/>
    </row>
    <row r="21" spans="1:41" ht="13.5" customHeight="1">
      <c r="A21" s="8">
        <v>1</v>
      </c>
      <c r="B21" s="18"/>
      <c r="C21" s="37" t="s">
        <v>117</v>
      </c>
      <c r="D21" s="37"/>
      <c r="E21" s="44">
        <v>27907</v>
      </c>
      <c r="F21" s="44">
        <v>27811</v>
      </c>
      <c r="G21" s="44">
        <v>27715</v>
      </c>
      <c r="H21" s="44">
        <v>27619</v>
      </c>
      <c r="I21" s="44">
        <v>27523</v>
      </c>
      <c r="J21" s="44">
        <v>27426</v>
      </c>
      <c r="K21" s="44">
        <v>27330</v>
      </c>
      <c r="L21" s="44">
        <v>27234</v>
      </c>
      <c r="M21" s="44">
        <v>27138</v>
      </c>
      <c r="N21" s="44">
        <v>27042</v>
      </c>
      <c r="O21" s="44">
        <v>26946</v>
      </c>
      <c r="P21" s="44">
        <v>26849</v>
      </c>
      <c r="Q21" s="44">
        <v>26753</v>
      </c>
      <c r="R21" s="44">
        <v>26657</v>
      </c>
      <c r="S21" s="44">
        <v>26561</v>
      </c>
      <c r="T21" s="44">
        <v>26465</v>
      </c>
      <c r="U21" s="44">
        <v>26368</v>
      </c>
      <c r="V21" s="44">
        <v>26272</v>
      </c>
      <c r="W21" s="44">
        <v>26176</v>
      </c>
      <c r="X21" s="44">
        <v>26080</v>
      </c>
      <c r="Y21" s="44">
        <v>25984</v>
      </c>
      <c r="Z21" s="44">
        <v>25887</v>
      </c>
      <c r="AA21" s="44">
        <v>25791</v>
      </c>
      <c r="AB21" s="44">
        <v>25695</v>
      </c>
      <c r="AC21" s="44">
        <v>25599</v>
      </c>
      <c r="AD21" s="44">
        <v>25503</v>
      </c>
      <c r="AE21" s="44">
        <v>25406</v>
      </c>
      <c r="AF21" s="44">
        <v>25310</v>
      </c>
      <c r="AG21" s="44">
        <v>25214</v>
      </c>
      <c r="AH21" s="44">
        <v>25118</v>
      </c>
      <c r="AI21" s="44">
        <v>25022</v>
      </c>
      <c r="AJ21" s="44">
        <v>24925</v>
      </c>
      <c r="AK21" s="44">
        <v>24829</v>
      </c>
      <c r="AL21" s="19"/>
      <c r="AM21" s="25"/>
      <c r="AN21" s="25"/>
      <c r="AO21" s="25"/>
    </row>
    <row r="22" spans="1:41" ht="13.5" customHeight="1">
      <c r="A22" s="8">
        <v>1</v>
      </c>
      <c r="B22" s="18"/>
      <c r="C22" s="37" t="s">
        <v>42</v>
      </c>
      <c r="D22" s="37"/>
      <c r="E22" s="44">
        <v>19642</v>
      </c>
      <c r="F22" s="44">
        <v>19851</v>
      </c>
      <c r="G22" s="44">
        <v>20060</v>
      </c>
      <c r="H22" s="44">
        <v>20372</v>
      </c>
      <c r="I22" s="44">
        <v>20684</v>
      </c>
      <c r="J22" s="44">
        <v>20995</v>
      </c>
      <c r="K22" s="44">
        <v>21307</v>
      </c>
      <c r="L22" s="44">
        <v>21619</v>
      </c>
      <c r="M22" s="44">
        <v>21931</v>
      </c>
      <c r="N22" s="44">
        <v>22242</v>
      </c>
      <c r="O22" s="44">
        <v>22554</v>
      </c>
      <c r="P22" s="44">
        <v>22866</v>
      </c>
      <c r="Q22" s="44">
        <v>23178</v>
      </c>
      <c r="R22" s="44">
        <v>23236</v>
      </c>
      <c r="S22" s="44">
        <v>23294</v>
      </c>
      <c r="T22" s="44">
        <v>23351</v>
      </c>
      <c r="U22" s="44">
        <v>23409</v>
      </c>
      <c r="V22" s="44">
        <v>23467</v>
      </c>
      <c r="W22" s="44">
        <v>23525</v>
      </c>
      <c r="X22" s="44">
        <v>23583</v>
      </c>
      <c r="Y22" s="44">
        <v>23641</v>
      </c>
      <c r="Z22" s="44">
        <v>23699</v>
      </c>
      <c r="AA22" s="44">
        <v>23757</v>
      </c>
      <c r="AB22" s="44">
        <v>23815</v>
      </c>
      <c r="AC22" s="44">
        <v>23873</v>
      </c>
      <c r="AD22" s="44">
        <v>23931</v>
      </c>
      <c r="AE22" s="44">
        <v>23989</v>
      </c>
      <c r="AF22" s="44">
        <v>24047</v>
      </c>
      <c r="AG22" s="44">
        <v>24105</v>
      </c>
      <c r="AH22" s="44">
        <v>24163</v>
      </c>
      <c r="AI22" s="44">
        <v>24221</v>
      </c>
      <c r="AJ22" s="44">
        <v>24279</v>
      </c>
      <c r="AK22" s="44">
        <v>24337</v>
      </c>
      <c r="AL22" s="19"/>
      <c r="AM22" s="25"/>
      <c r="AN22" s="25"/>
      <c r="AO22" s="25"/>
    </row>
    <row r="23" spans="1:41" ht="13.5" customHeight="1">
      <c r="A23" s="8">
        <v>1</v>
      </c>
      <c r="B23" s="18"/>
      <c r="C23" s="37" t="s">
        <v>43</v>
      </c>
      <c r="D23" s="37"/>
      <c r="E23" s="56">
        <v>35000</v>
      </c>
      <c r="F23" s="56">
        <v>34291.666666666664</v>
      </c>
      <c r="G23" s="56">
        <v>33583.333333333328</v>
      </c>
      <c r="H23" s="56">
        <v>32874.999999999993</v>
      </c>
      <c r="I23" s="56">
        <v>32166.666666666661</v>
      </c>
      <c r="J23" s="56">
        <v>31458.333333333328</v>
      </c>
      <c r="K23" s="56">
        <v>30749.999999999996</v>
      </c>
      <c r="L23" s="56">
        <v>30041.666666666664</v>
      </c>
      <c r="M23" s="56">
        <v>29333.333333333332</v>
      </c>
      <c r="N23" s="56">
        <v>28625</v>
      </c>
      <c r="O23" s="56">
        <v>27916.666666666668</v>
      </c>
      <c r="P23" s="56">
        <v>27208.333333333336</v>
      </c>
      <c r="Q23" s="56">
        <v>26500</v>
      </c>
      <c r="R23" s="56">
        <v>26165</v>
      </c>
      <c r="S23" s="56">
        <v>25830</v>
      </c>
      <c r="T23" s="56">
        <v>25495</v>
      </c>
      <c r="U23" s="56">
        <v>25160</v>
      </c>
      <c r="V23" s="56">
        <v>24825</v>
      </c>
      <c r="W23" s="56">
        <v>24490</v>
      </c>
      <c r="X23" s="56">
        <v>24155</v>
      </c>
      <c r="Y23" s="56">
        <v>23820</v>
      </c>
      <c r="Z23" s="56">
        <v>23485</v>
      </c>
      <c r="AA23" s="56">
        <v>23150</v>
      </c>
      <c r="AB23" s="56">
        <v>22815</v>
      </c>
      <c r="AC23" s="56">
        <v>22480</v>
      </c>
      <c r="AD23" s="56">
        <v>22145</v>
      </c>
      <c r="AE23" s="56">
        <v>21810</v>
      </c>
      <c r="AF23" s="56">
        <v>21475</v>
      </c>
      <c r="AG23" s="56">
        <v>21140</v>
      </c>
      <c r="AH23" s="56">
        <v>20805</v>
      </c>
      <c r="AI23" s="56">
        <v>20470</v>
      </c>
      <c r="AJ23" s="56">
        <v>20135</v>
      </c>
      <c r="AK23" s="56">
        <v>19800</v>
      </c>
      <c r="AL23" s="19"/>
      <c r="AM23" s="25"/>
      <c r="AN23" s="25"/>
      <c r="AO23" s="25"/>
    </row>
    <row r="24" spans="1:41" ht="13.5" customHeight="1">
      <c r="A24" s="8">
        <v>1</v>
      </c>
      <c r="B24" s="18"/>
      <c r="C24" s="37" t="s">
        <v>44</v>
      </c>
      <c r="D24" s="37"/>
      <c r="E24" s="44">
        <v>21803</v>
      </c>
      <c r="F24" s="44">
        <v>22035</v>
      </c>
      <c r="G24" s="44">
        <v>22267</v>
      </c>
      <c r="H24" s="44">
        <v>22613</v>
      </c>
      <c r="I24" s="44">
        <v>22959</v>
      </c>
      <c r="J24" s="44">
        <v>23305</v>
      </c>
      <c r="K24" s="44">
        <v>23651</v>
      </c>
      <c r="L24" s="44">
        <v>23997</v>
      </c>
      <c r="M24" s="44">
        <v>24343</v>
      </c>
      <c r="N24" s="44">
        <v>24689</v>
      </c>
      <c r="O24" s="44">
        <v>25035</v>
      </c>
      <c r="P24" s="44">
        <v>25381</v>
      </c>
      <c r="Q24" s="44">
        <v>25727</v>
      </c>
      <c r="R24" s="44">
        <v>25792</v>
      </c>
      <c r="S24" s="44">
        <v>25856</v>
      </c>
      <c r="T24" s="44">
        <v>25920</v>
      </c>
      <c r="U24" s="44">
        <v>25984</v>
      </c>
      <c r="V24" s="44">
        <v>26049</v>
      </c>
      <c r="W24" s="44">
        <v>26113</v>
      </c>
      <c r="X24" s="44">
        <v>26177</v>
      </c>
      <c r="Y24" s="44">
        <v>26242</v>
      </c>
      <c r="Z24" s="44">
        <v>26306</v>
      </c>
      <c r="AA24" s="44">
        <v>26370</v>
      </c>
      <c r="AB24" s="44">
        <v>26435</v>
      </c>
      <c r="AC24" s="44">
        <v>26499</v>
      </c>
      <c r="AD24" s="44">
        <v>26563</v>
      </c>
      <c r="AE24" s="44">
        <v>26628</v>
      </c>
      <c r="AF24" s="44">
        <v>26692</v>
      </c>
      <c r="AG24" s="44">
        <v>26756</v>
      </c>
      <c r="AH24" s="44">
        <v>26821</v>
      </c>
      <c r="AI24" s="44">
        <v>26885</v>
      </c>
      <c r="AJ24" s="44">
        <v>26949</v>
      </c>
      <c r="AK24" s="44">
        <v>27014</v>
      </c>
      <c r="AL24" s="19"/>
      <c r="AM24" s="25"/>
      <c r="AN24" s="25"/>
      <c r="AO24" s="25"/>
    </row>
    <row r="25" spans="1:41" ht="13.5" customHeight="1">
      <c r="A25" s="26"/>
      <c r="B25" s="18"/>
      <c r="C25" s="37" t="s">
        <v>45</v>
      </c>
      <c r="D25" s="37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19"/>
      <c r="AM25" s="25"/>
      <c r="AN25" s="25"/>
      <c r="AO25" s="25"/>
    </row>
    <row r="26" spans="1:41" ht="13.5" customHeight="1">
      <c r="A26" s="26"/>
      <c r="B26" s="18"/>
      <c r="C26" s="37" t="s">
        <v>46</v>
      </c>
      <c r="D26" s="37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19"/>
      <c r="AM26" s="25"/>
      <c r="AN26" s="25"/>
      <c r="AO26" s="25"/>
    </row>
    <row r="27" spans="1:41" ht="13.5" customHeight="1">
      <c r="A27" s="8"/>
      <c r="B27" s="18"/>
      <c r="C27" s="37"/>
      <c r="D27" s="37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19"/>
      <c r="AM27" s="25"/>
      <c r="AN27" s="25"/>
      <c r="AO27" s="25"/>
    </row>
    <row r="28" spans="1:41" ht="13.5" customHeight="1">
      <c r="A28" s="8"/>
      <c r="B28" s="18"/>
      <c r="C28" s="36" t="s">
        <v>192</v>
      </c>
      <c r="D28" s="36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19"/>
      <c r="AM28" s="25"/>
      <c r="AN28" s="25"/>
      <c r="AO28" s="25"/>
    </row>
    <row r="29" spans="1:41" ht="13.5" customHeight="1">
      <c r="A29" s="8">
        <v>1</v>
      </c>
      <c r="B29" s="18"/>
      <c r="C29" s="37" t="s">
        <v>48</v>
      </c>
      <c r="D29" s="37"/>
      <c r="E29" s="44">
        <v>6392</v>
      </c>
      <c r="F29" s="44">
        <v>6392</v>
      </c>
      <c r="G29" s="44">
        <v>6392</v>
      </c>
      <c r="H29" s="44">
        <v>6392</v>
      </c>
      <c r="I29" s="44">
        <v>6392</v>
      </c>
      <c r="J29" s="44">
        <v>6392</v>
      </c>
      <c r="K29" s="44">
        <v>6392</v>
      </c>
      <c r="L29" s="44">
        <v>6392</v>
      </c>
      <c r="M29" s="44">
        <v>6392</v>
      </c>
      <c r="N29" s="44">
        <v>6392</v>
      </c>
      <c r="O29" s="44">
        <v>6392</v>
      </c>
      <c r="P29" s="44">
        <v>6392</v>
      </c>
      <c r="Q29" s="44">
        <v>6392</v>
      </c>
      <c r="R29" s="44">
        <v>6392</v>
      </c>
      <c r="S29" s="44">
        <v>6392</v>
      </c>
      <c r="T29" s="44">
        <v>6392</v>
      </c>
      <c r="U29" s="44">
        <v>6392</v>
      </c>
      <c r="V29" s="44">
        <v>6392</v>
      </c>
      <c r="W29" s="44">
        <v>6392</v>
      </c>
      <c r="X29" s="44">
        <v>6392</v>
      </c>
      <c r="Y29" s="44">
        <v>6392</v>
      </c>
      <c r="Z29" s="44">
        <v>6392</v>
      </c>
      <c r="AA29" s="44">
        <v>6392</v>
      </c>
      <c r="AB29" s="44">
        <v>6392</v>
      </c>
      <c r="AC29" s="44">
        <v>6392</v>
      </c>
      <c r="AD29" s="44">
        <v>6392</v>
      </c>
      <c r="AE29" s="44">
        <v>6392</v>
      </c>
      <c r="AF29" s="44">
        <v>6392</v>
      </c>
      <c r="AG29" s="44">
        <v>6392</v>
      </c>
      <c r="AH29" s="44">
        <v>6392</v>
      </c>
      <c r="AI29" s="44">
        <v>6392</v>
      </c>
      <c r="AJ29" s="44">
        <v>6392</v>
      </c>
      <c r="AK29" s="44">
        <v>6392</v>
      </c>
      <c r="AL29" s="19"/>
      <c r="AM29" s="25"/>
      <c r="AN29" s="25"/>
      <c r="AO29" s="25"/>
    </row>
    <row r="30" spans="1:41" ht="13.5" customHeight="1">
      <c r="A30" s="8">
        <v>1</v>
      </c>
      <c r="B30" s="18"/>
      <c r="C30" s="37" t="s">
        <v>51</v>
      </c>
      <c r="D30" s="37"/>
      <c r="E30" s="56">
        <v>6000</v>
      </c>
      <c r="F30" s="56">
        <v>5966.666666666667</v>
      </c>
      <c r="G30" s="56">
        <v>5933.3333333333339</v>
      </c>
      <c r="H30" s="56">
        <v>5900.0000000000009</v>
      </c>
      <c r="I30" s="56">
        <v>5866.6666666666679</v>
      </c>
      <c r="J30" s="56">
        <v>5833.3333333333348</v>
      </c>
      <c r="K30" s="56">
        <v>5800.0000000000018</v>
      </c>
      <c r="L30" s="56">
        <v>5766.6666666666688</v>
      </c>
      <c r="M30" s="56">
        <v>5733.3333333333358</v>
      </c>
      <c r="N30" s="56">
        <v>5700.0000000000027</v>
      </c>
      <c r="O30" s="56">
        <v>5666.6666666666697</v>
      </c>
      <c r="P30" s="56">
        <v>5633.3333333333367</v>
      </c>
      <c r="Q30" s="56">
        <v>5600</v>
      </c>
      <c r="R30" s="56">
        <v>5580</v>
      </c>
      <c r="S30" s="56">
        <v>5560</v>
      </c>
      <c r="T30" s="56">
        <v>5540</v>
      </c>
      <c r="U30" s="56">
        <v>5520</v>
      </c>
      <c r="V30" s="56">
        <v>5500</v>
      </c>
      <c r="W30" s="56">
        <v>5480</v>
      </c>
      <c r="X30" s="56">
        <v>5460</v>
      </c>
      <c r="Y30" s="56">
        <v>5440</v>
      </c>
      <c r="Z30" s="56">
        <v>5420</v>
      </c>
      <c r="AA30" s="56">
        <v>5400</v>
      </c>
      <c r="AB30" s="56">
        <v>5380</v>
      </c>
      <c r="AC30" s="56">
        <v>5360</v>
      </c>
      <c r="AD30" s="56">
        <v>5340</v>
      </c>
      <c r="AE30" s="56">
        <v>5320</v>
      </c>
      <c r="AF30" s="56">
        <v>5300</v>
      </c>
      <c r="AG30" s="56">
        <v>5280</v>
      </c>
      <c r="AH30" s="56">
        <v>5260</v>
      </c>
      <c r="AI30" s="56">
        <v>5240</v>
      </c>
      <c r="AJ30" s="56">
        <v>5220</v>
      </c>
      <c r="AK30" s="56">
        <v>5200</v>
      </c>
      <c r="AL30" s="19"/>
      <c r="AM30" s="25"/>
      <c r="AN30" s="25"/>
      <c r="AO30" s="25"/>
    </row>
    <row r="31" spans="1:41" ht="13.5" customHeight="1">
      <c r="A31" s="8">
        <v>1</v>
      </c>
      <c r="B31" s="18"/>
      <c r="C31" s="37" t="s">
        <v>118</v>
      </c>
      <c r="D31" s="37"/>
      <c r="E31" s="44">
        <v>25142</v>
      </c>
      <c r="F31" s="44">
        <v>25055</v>
      </c>
      <c r="G31" s="44">
        <v>24969</v>
      </c>
      <c r="H31" s="44">
        <v>24882</v>
      </c>
      <c r="I31" s="44">
        <v>24795</v>
      </c>
      <c r="J31" s="44">
        <v>24709</v>
      </c>
      <c r="K31" s="44">
        <v>24622</v>
      </c>
      <c r="L31" s="44">
        <v>24535</v>
      </c>
      <c r="M31" s="44">
        <v>24449</v>
      </c>
      <c r="N31" s="44">
        <v>24362</v>
      </c>
      <c r="O31" s="44">
        <v>24275</v>
      </c>
      <c r="P31" s="44">
        <v>24189</v>
      </c>
      <c r="Q31" s="44">
        <v>24102</v>
      </c>
      <c r="R31" s="44">
        <v>24015</v>
      </c>
      <c r="S31" s="44">
        <v>23929</v>
      </c>
      <c r="T31" s="44">
        <v>23842</v>
      </c>
      <c r="U31" s="44">
        <v>23755</v>
      </c>
      <c r="V31" s="44">
        <v>23669</v>
      </c>
      <c r="W31" s="44">
        <v>23582</v>
      </c>
      <c r="X31" s="44">
        <v>23495</v>
      </c>
      <c r="Y31" s="44">
        <v>23409</v>
      </c>
      <c r="Z31" s="44">
        <v>23322</v>
      </c>
      <c r="AA31" s="44">
        <v>23235</v>
      </c>
      <c r="AB31" s="44">
        <v>23149</v>
      </c>
      <c r="AC31" s="44">
        <v>23062</v>
      </c>
      <c r="AD31" s="44">
        <v>22975</v>
      </c>
      <c r="AE31" s="44">
        <v>22889</v>
      </c>
      <c r="AF31" s="44">
        <v>22802</v>
      </c>
      <c r="AG31" s="44">
        <v>22715</v>
      </c>
      <c r="AH31" s="44">
        <v>22629</v>
      </c>
      <c r="AI31" s="44">
        <v>22542</v>
      </c>
      <c r="AJ31" s="44">
        <v>22455</v>
      </c>
      <c r="AK31" s="44">
        <v>22369</v>
      </c>
      <c r="AL31" s="19"/>
      <c r="AM31" s="25"/>
      <c r="AN31" s="25"/>
      <c r="AO31" s="25"/>
    </row>
    <row r="32" spans="1:41" ht="13.5" customHeight="1">
      <c r="A32" s="8"/>
      <c r="B32" s="18"/>
      <c r="C32" s="37" t="s">
        <v>193</v>
      </c>
      <c r="D32" s="37"/>
      <c r="E32" s="55">
        <f t="shared" ref="E32:AK32" si="3">E31*1.17</f>
        <v>29416.14</v>
      </c>
      <c r="F32" s="55">
        <f t="shared" si="3"/>
        <v>29314.35</v>
      </c>
      <c r="G32" s="55">
        <f t="shared" si="3"/>
        <v>29213.73</v>
      </c>
      <c r="H32" s="55">
        <f t="shared" si="3"/>
        <v>29111.94</v>
      </c>
      <c r="I32" s="55">
        <f t="shared" si="3"/>
        <v>29010.15</v>
      </c>
      <c r="J32" s="55">
        <f t="shared" si="3"/>
        <v>28909.53</v>
      </c>
      <c r="K32" s="55">
        <f t="shared" si="3"/>
        <v>28807.74</v>
      </c>
      <c r="L32" s="55">
        <f t="shared" si="3"/>
        <v>28705.95</v>
      </c>
      <c r="M32" s="55">
        <f t="shared" si="3"/>
        <v>28605.33</v>
      </c>
      <c r="N32" s="55">
        <f t="shared" si="3"/>
        <v>28503.54</v>
      </c>
      <c r="O32" s="55">
        <f t="shared" si="3"/>
        <v>28401.75</v>
      </c>
      <c r="P32" s="55">
        <f t="shared" si="3"/>
        <v>28301.13</v>
      </c>
      <c r="Q32" s="55">
        <f t="shared" si="3"/>
        <v>28199.34</v>
      </c>
      <c r="R32" s="55">
        <f t="shared" si="3"/>
        <v>28097.55</v>
      </c>
      <c r="S32" s="55">
        <f t="shared" si="3"/>
        <v>27996.93</v>
      </c>
      <c r="T32" s="55">
        <f t="shared" si="3"/>
        <v>27895.14</v>
      </c>
      <c r="U32" s="55">
        <f t="shared" si="3"/>
        <v>27793.35</v>
      </c>
      <c r="V32" s="55">
        <f t="shared" si="3"/>
        <v>27692.73</v>
      </c>
      <c r="W32" s="55">
        <f t="shared" si="3"/>
        <v>27590.94</v>
      </c>
      <c r="X32" s="55">
        <f t="shared" si="3"/>
        <v>27489.15</v>
      </c>
      <c r="Y32" s="55">
        <f t="shared" si="3"/>
        <v>27388.53</v>
      </c>
      <c r="Z32" s="55">
        <f t="shared" si="3"/>
        <v>27286.74</v>
      </c>
      <c r="AA32" s="55">
        <f t="shared" si="3"/>
        <v>27184.95</v>
      </c>
      <c r="AB32" s="55">
        <f t="shared" si="3"/>
        <v>27084.33</v>
      </c>
      <c r="AC32" s="55">
        <f t="shared" si="3"/>
        <v>26982.54</v>
      </c>
      <c r="AD32" s="55">
        <f t="shared" si="3"/>
        <v>26880.75</v>
      </c>
      <c r="AE32" s="55">
        <f t="shared" si="3"/>
        <v>26780.13</v>
      </c>
      <c r="AF32" s="55">
        <f t="shared" si="3"/>
        <v>26678.34</v>
      </c>
      <c r="AG32" s="55">
        <f t="shared" si="3"/>
        <v>26576.55</v>
      </c>
      <c r="AH32" s="55">
        <f t="shared" si="3"/>
        <v>26475.93</v>
      </c>
      <c r="AI32" s="55">
        <f t="shared" si="3"/>
        <v>26374.14</v>
      </c>
      <c r="AJ32" s="55">
        <f t="shared" si="3"/>
        <v>26272.35</v>
      </c>
      <c r="AK32" s="55">
        <f t="shared" si="3"/>
        <v>26171.73</v>
      </c>
      <c r="AL32" s="19"/>
      <c r="AM32" s="25"/>
      <c r="AN32" s="25"/>
      <c r="AO32" s="25"/>
    </row>
    <row r="33" spans="1:41" ht="13.5" customHeight="1">
      <c r="A33" s="8">
        <v>1</v>
      </c>
      <c r="B33" s="18"/>
      <c r="C33" s="37" t="s">
        <v>194</v>
      </c>
      <c r="D33" s="37"/>
      <c r="E33" s="44">
        <v>27907</v>
      </c>
      <c r="F33" s="44">
        <v>27811</v>
      </c>
      <c r="G33" s="44">
        <v>27715</v>
      </c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19"/>
      <c r="AM33" s="25"/>
      <c r="AN33" s="25"/>
      <c r="AO33" s="25"/>
    </row>
    <row r="34" spans="1:41" ht="13.5" customHeight="1">
      <c r="A34" s="8">
        <v>1</v>
      </c>
      <c r="B34" s="18"/>
      <c r="C34" s="37" t="s">
        <v>54</v>
      </c>
      <c r="D34" s="37"/>
      <c r="E34" s="44">
        <v>19642</v>
      </c>
      <c r="F34" s="44">
        <v>19851</v>
      </c>
      <c r="G34" s="44">
        <v>20060</v>
      </c>
      <c r="H34" s="44">
        <v>20372</v>
      </c>
      <c r="I34" s="44">
        <v>20684</v>
      </c>
      <c r="J34" s="44">
        <v>20995</v>
      </c>
      <c r="K34" s="44">
        <v>21307</v>
      </c>
      <c r="L34" s="44">
        <v>21619</v>
      </c>
      <c r="M34" s="44">
        <v>21931</v>
      </c>
      <c r="N34" s="44">
        <v>22242</v>
      </c>
      <c r="O34" s="44">
        <v>22554</v>
      </c>
      <c r="P34" s="44">
        <v>22866</v>
      </c>
      <c r="Q34" s="44">
        <v>23178</v>
      </c>
      <c r="R34" s="44">
        <v>23236</v>
      </c>
      <c r="S34" s="44">
        <v>23294</v>
      </c>
      <c r="T34" s="44">
        <v>23351</v>
      </c>
      <c r="U34" s="44">
        <v>23409</v>
      </c>
      <c r="V34" s="44">
        <v>23467</v>
      </c>
      <c r="W34" s="44">
        <v>23525</v>
      </c>
      <c r="X34" s="44">
        <v>23583</v>
      </c>
      <c r="Y34" s="44">
        <v>23641</v>
      </c>
      <c r="Z34" s="44">
        <v>23699</v>
      </c>
      <c r="AA34" s="44">
        <v>23757</v>
      </c>
      <c r="AB34" s="44">
        <v>23815</v>
      </c>
      <c r="AC34" s="44">
        <v>23873</v>
      </c>
      <c r="AD34" s="44">
        <v>23931</v>
      </c>
      <c r="AE34" s="44">
        <v>23989</v>
      </c>
      <c r="AF34" s="44">
        <v>24047</v>
      </c>
      <c r="AG34" s="44">
        <v>24105</v>
      </c>
      <c r="AH34" s="44">
        <v>24163</v>
      </c>
      <c r="AI34" s="44">
        <v>24221</v>
      </c>
      <c r="AJ34" s="44">
        <v>24279</v>
      </c>
      <c r="AK34" s="44">
        <v>24337</v>
      </c>
      <c r="AL34" s="19"/>
      <c r="AM34" s="25"/>
      <c r="AN34" s="25"/>
      <c r="AO34" s="25"/>
    </row>
    <row r="35" spans="1:41" ht="13.5" customHeight="1">
      <c r="A35" s="8">
        <v>1</v>
      </c>
      <c r="B35" s="18"/>
      <c r="C35" s="37" t="s">
        <v>57</v>
      </c>
      <c r="D35" s="37"/>
      <c r="E35" s="56">
        <v>35000</v>
      </c>
      <c r="F35" s="56">
        <v>34291.666666666664</v>
      </c>
      <c r="G35" s="56">
        <v>33583.333333333328</v>
      </c>
      <c r="H35" s="56">
        <v>32874.999999999993</v>
      </c>
      <c r="I35" s="56">
        <v>32166.666666666661</v>
      </c>
      <c r="J35" s="56">
        <v>31458.333333333328</v>
      </c>
      <c r="K35" s="56">
        <v>30749.999999999996</v>
      </c>
      <c r="L35" s="56">
        <v>30041.666666666664</v>
      </c>
      <c r="M35" s="56">
        <v>29333.333333333332</v>
      </c>
      <c r="N35" s="56">
        <v>28625</v>
      </c>
      <c r="O35" s="56">
        <v>27916.666666666668</v>
      </c>
      <c r="P35" s="56">
        <v>27208.333333333336</v>
      </c>
      <c r="Q35" s="56">
        <v>26500</v>
      </c>
      <c r="R35" s="56">
        <v>26165</v>
      </c>
      <c r="S35" s="56">
        <v>25830</v>
      </c>
      <c r="T35" s="56">
        <v>25495</v>
      </c>
      <c r="U35" s="56">
        <v>25160</v>
      </c>
      <c r="V35" s="56">
        <v>24825</v>
      </c>
      <c r="W35" s="56">
        <v>24490</v>
      </c>
      <c r="X35" s="56">
        <v>24155</v>
      </c>
      <c r="Y35" s="56">
        <v>23820</v>
      </c>
      <c r="Z35" s="56">
        <v>23485</v>
      </c>
      <c r="AA35" s="56">
        <v>23150</v>
      </c>
      <c r="AB35" s="56">
        <v>22815</v>
      </c>
      <c r="AC35" s="56">
        <v>22480</v>
      </c>
      <c r="AD35" s="56">
        <v>22145</v>
      </c>
      <c r="AE35" s="56">
        <v>21810</v>
      </c>
      <c r="AF35" s="56">
        <v>21475</v>
      </c>
      <c r="AG35" s="56">
        <v>21140</v>
      </c>
      <c r="AH35" s="56">
        <v>20805</v>
      </c>
      <c r="AI35" s="56">
        <v>20470</v>
      </c>
      <c r="AJ35" s="56">
        <v>20135</v>
      </c>
      <c r="AK35" s="56">
        <v>19800</v>
      </c>
      <c r="AL35" s="19"/>
      <c r="AM35" s="25"/>
      <c r="AN35" s="25"/>
      <c r="AO35" s="25"/>
    </row>
    <row r="36" spans="1:41" ht="13.5" customHeight="1">
      <c r="A36" s="8">
        <v>1</v>
      </c>
      <c r="B36" s="18"/>
      <c r="C36" s="37" t="s">
        <v>121</v>
      </c>
      <c r="D36" s="37"/>
      <c r="E36" s="44">
        <v>21803</v>
      </c>
      <c r="F36" s="44">
        <v>22035</v>
      </c>
      <c r="G36" s="44">
        <v>22267</v>
      </c>
      <c r="H36" s="44">
        <v>22613</v>
      </c>
      <c r="I36" s="44">
        <v>22959</v>
      </c>
      <c r="J36" s="44">
        <v>23305</v>
      </c>
      <c r="K36" s="44">
        <v>23651</v>
      </c>
      <c r="L36" s="44">
        <v>23997</v>
      </c>
      <c r="M36" s="44">
        <v>24343</v>
      </c>
      <c r="N36" s="44">
        <v>24689</v>
      </c>
      <c r="O36" s="44">
        <v>25035</v>
      </c>
      <c r="P36" s="44">
        <v>25381</v>
      </c>
      <c r="Q36" s="44">
        <v>25727</v>
      </c>
      <c r="R36" s="44">
        <v>25792</v>
      </c>
      <c r="S36" s="44">
        <v>25856</v>
      </c>
      <c r="T36" s="44">
        <v>25920</v>
      </c>
      <c r="U36" s="44">
        <v>25984</v>
      </c>
      <c r="V36" s="44">
        <v>26049</v>
      </c>
      <c r="W36" s="44">
        <v>26113</v>
      </c>
      <c r="X36" s="44">
        <v>26177</v>
      </c>
      <c r="Y36" s="44">
        <v>26242</v>
      </c>
      <c r="Z36" s="44">
        <v>26306</v>
      </c>
      <c r="AA36" s="44">
        <v>26370</v>
      </c>
      <c r="AB36" s="44">
        <v>26435</v>
      </c>
      <c r="AC36" s="44">
        <v>26499</v>
      </c>
      <c r="AD36" s="44">
        <v>26563</v>
      </c>
      <c r="AE36" s="44">
        <v>26628</v>
      </c>
      <c r="AF36" s="44">
        <v>26692</v>
      </c>
      <c r="AG36" s="44">
        <v>26756</v>
      </c>
      <c r="AH36" s="44">
        <v>26821</v>
      </c>
      <c r="AI36" s="44">
        <v>26885</v>
      </c>
      <c r="AJ36" s="44">
        <v>26949</v>
      </c>
      <c r="AK36" s="44">
        <v>27014</v>
      </c>
      <c r="AL36" s="19"/>
      <c r="AM36" s="25"/>
      <c r="AN36" s="25"/>
      <c r="AO36" s="25"/>
    </row>
    <row r="37" spans="1:41" ht="13.5" customHeight="1">
      <c r="A37" s="8"/>
      <c r="B37" s="18"/>
      <c r="C37" s="37" t="s">
        <v>195</v>
      </c>
      <c r="D37" s="37"/>
      <c r="E37" s="55">
        <f t="shared" ref="E37:AK37" si="4">E36*1.17</f>
        <v>25509.51</v>
      </c>
      <c r="F37" s="55">
        <f t="shared" si="4"/>
        <v>25780.95</v>
      </c>
      <c r="G37" s="55">
        <f t="shared" si="4"/>
        <v>26052.39</v>
      </c>
      <c r="H37" s="55">
        <f t="shared" si="4"/>
        <v>26457.21</v>
      </c>
      <c r="I37" s="55">
        <f t="shared" si="4"/>
        <v>26862.03</v>
      </c>
      <c r="J37" s="55">
        <f t="shared" si="4"/>
        <v>27266.85</v>
      </c>
      <c r="K37" s="55">
        <f t="shared" si="4"/>
        <v>27671.67</v>
      </c>
      <c r="L37" s="55">
        <f t="shared" si="4"/>
        <v>28076.49</v>
      </c>
      <c r="M37" s="55">
        <f t="shared" si="4"/>
        <v>28481.31</v>
      </c>
      <c r="N37" s="55">
        <f t="shared" si="4"/>
        <v>28886.13</v>
      </c>
      <c r="O37" s="55">
        <f t="shared" si="4"/>
        <v>29290.95</v>
      </c>
      <c r="P37" s="55">
        <f t="shared" si="4"/>
        <v>29695.77</v>
      </c>
      <c r="Q37" s="55">
        <f t="shared" si="4"/>
        <v>30100.59</v>
      </c>
      <c r="R37" s="55">
        <f t="shared" si="4"/>
        <v>30176.639999999999</v>
      </c>
      <c r="S37" s="55">
        <f t="shared" si="4"/>
        <v>30251.52</v>
      </c>
      <c r="T37" s="55">
        <f t="shared" si="4"/>
        <v>30326.400000000001</v>
      </c>
      <c r="U37" s="55">
        <f t="shared" si="4"/>
        <v>30401.279999999999</v>
      </c>
      <c r="V37" s="55">
        <f t="shared" si="4"/>
        <v>30477.33</v>
      </c>
      <c r="W37" s="55">
        <f t="shared" si="4"/>
        <v>30552.21</v>
      </c>
      <c r="X37" s="55">
        <f t="shared" si="4"/>
        <v>30627.09</v>
      </c>
      <c r="Y37" s="55">
        <f t="shared" si="4"/>
        <v>30703.14</v>
      </c>
      <c r="Z37" s="55">
        <f t="shared" si="4"/>
        <v>30778.02</v>
      </c>
      <c r="AA37" s="55">
        <f t="shared" si="4"/>
        <v>30852.9</v>
      </c>
      <c r="AB37" s="55">
        <f t="shared" si="4"/>
        <v>30928.95</v>
      </c>
      <c r="AC37" s="55">
        <f t="shared" si="4"/>
        <v>31003.83</v>
      </c>
      <c r="AD37" s="55">
        <f t="shared" si="4"/>
        <v>31078.71</v>
      </c>
      <c r="AE37" s="55">
        <f t="shared" si="4"/>
        <v>31154.76</v>
      </c>
      <c r="AF37" s="55">
        <f t="shared" si="4"/>
        <v>31229.64</v>
      </c>
      <c r="AG37" s="55">
        <f t="shared" si="4"/>
        <v>31304.52</v>
      </c>
      <c r="AH37" s="55">
        <f t="shared" si="4"/>
        <v>31380.57</v>
      </c>
      <c r="AI37" s="55">
        <f t="shared" si="4"/>
        <v>31455.45</v>
      </c>
      <c r="AJ37" s="55">
        <f t="shared" si="4"/>
        <v>31530.33</v>
      </c>
      <c r="AK37" s="55">
        <f t="shared" si="4"/>
        <v>31606.38</v>
      </c>
      <c r="AL37" s="19"/>
      <c r="AM37" s="25"/>
      <c r="AN37" s="25"/>
      <c r="AO37" s="25"/>
    </row>
    <row r="38" spans="1:41" ht="13.5" customHeight="1">
      <c r="A38" s="8">
        <v>1</v>
      </c>
      <c r="B38" s="18"/>
      <c r="C38" s="37" t="s">
        <v>196</v>
      </c>
      <c r="D38" s="37"/>
      <c r="E38" s="44">
        <v>29579</v>
      </c>
      <c r="F38" s="44">
        <v>29528</v>
      </c>
      <c r="G38" s="44">
        <v>29478</v>
      </c>
      <c r="H38" s="44">
        <v>29427</v>
      </c>
      <c r="I38" s="44">
        <v>29376</v>
      </c>
      <c r="J38" s="44">
        <v>29326</v>
      </c>
      <c r="K38" s="44">
        <v>29275</v>
      </c>
      <c r="L38" s="44">
        <v>29225</v>
      </c>
      <c r="M38" s="44">
        <v>29174</v>
      </c>
      <c r="N38" s="44">
        <v>29124</v>
      </c>
      <c r="O38" s="44">
        <v>29073</v>
      </c>
      <c r="P38" s="44">
        <v>29023</v>
      </c>
      <c r="Q38" s="44">
        <v>28972</v>
      </c>
      <c r="R38" s="44">
        <v>28921</v>
      </c>
      <c r="S38" s="44">
        <v>28871</v>
      </c>
      <c r="T38" s="44">
        <v>28820</v>
      </c>
      <c r="U38" s="44">
        <v>28770</v>
      </c>
      <c r="V38" s="44">
        <v>28719</v>
      </c>
      <c r="W38" s="44">
        <v>28669</v>
      </c>
      <c r="X38" s="44">
        <v>28618</v>
      </c>
      <c r="Y38" s="44">
        <v>28568</v>
      </c>
      <c r="Z38" s="44">
        <v>28517</v>
      </c>
      <c r="AA38" s="44">
        <v>28466</v>
      </c>
      <c r="AB38" s="44">
        <v>28416</v>
      </c>
      <c r="AC38" s="44">
        <v>28365</v>
      </c>
      <c r="AD38" s="44">
        <v>28315</v>
      </c>
      <c r="AE38" s="44">
        <v>28264</v>
      </c>
      <c r="AF38" s="44">
        <v>28214</v>
      </c>
      <c r="AG38" s="44">
        <v>28163</v>
      </c>
      <c r="AH38" s="44">
        <v>28113</v>
      </c>
      <c r="AI38" s="44">
        <v>28062</v>
      </c>
      <c r="AJ38" s="44">
        <v>28011</v>
      </c>
      <c r="AK38" s="44">
        <v>27961</v>
      </c>
      <c r="AL38" s="19"/>
      <c r="AM38" s="25"/>
      <c r="AN38" s="25"/>
      <c r="AO38" s="25"/>
    </row>
    <row r="39" spans="1:41" ht="13.5" customHeight="1">
      <c r="A39" s="8">
        <v>1</v>
      </c>
      <c r="B39" s="18"/>
      <c r="C39" s="37" t="s">
        <v>124</v>
      </c>
      <c r="D39" s="37"/>
      <c r="E39" s="44">
        <v>32832</v>
      </c>
      <c r="F39" s="44">
        <v>32776</v>
      </c>
      <c r="G39" s="44">
        <v>32720</v>
      </c>
      <c r="H39" s="44">
        <v>32664</v>
      </c>
      <c r="I39" s="44">
        <v>32608</v>
      </c>
      <c r="J39" s="44">
        <v>32552</v>
      </c>
      <c r="K39" s="44">
        <v>32496</v>
      </c>
      <c r="L39" s="44">
        <v>32439</v>
      </c>
      <c r="M39" s="44">
        <v>32383</v>
      </c>
      <c r="N39" s="44">
        <v>32327</v>
      </c>
      <c r="O39" s="44">
        <v>32271</v>
      </c>
      <c r="P39" s="44">
        <v>32215</v>
      </c>
      <c r="Q39" s="44">
        <v>32159</v>
      </c>
      <c r="R39" s="44">
        <v>32103</v>
      </c>
      <c r="S39" s="44">
        <v>32047</v>
      </c>
      <c r="T39" s="44">
        <v>31991</v>
      </c>
      <c r="U39" s="44">
        <v>31934</v>
      </c>
      <c r="V39" s="44">
        <v>31878</v>
      </c>
      <c r="W39" s="44">
        <v>31822</v>
      </c>
      <c r="X39" s="44">
        <v>31766</v>
      </c>
      <c r="Y39" s="44">
        <v>31710</v>
      </c>
      <c r="Z39" s="44">
        <v>31654</v>
      </c>
      <c r="AA39" s="44">
        <v>31598</v>
      </c>
      <c r="AB39" s="44">
        <v>31542</v>
      </c>
      <c r="AC39" s="44">
        <v>31485</v>
      </c>
      <c r="AD39" s="44">
        <v>31429</v>
      </c>
      <c r="AE39" s="44">
        <v>31373</v>
      </c>
      <c r="AF39" s="44">
        <v>31317</v>
      </c>
      <c r="AG39" s="44">
        <v>31261</v>
      </c>
      <c r="AH39" s="44">
        <v>31205</v>
      </c>
      <c r="AI39" s="44">
        <v>31149</v>
      </c>
      <c r="AJ39" s="44">
        <v>31093</v>
      </c>
      <c r="AK39" s="44">
        <v>31037</v>
      </c>
      <c r="AL39" s="19"/>
      <c r="AM39" s="25"/>
      <c r="AN39" s="25"/>
      <c r="AO39" s="25"/>
    </row>
    <row r="40" spans="1:41" ht="13.5" customHeight="1">
      <c r="A40" s="8">
        <v>1</v>
      </c>
      <c r="B40" s="18"/>
      <c r="C40" s="37" t="s">
        <v>59</v>
      </c>
      <c r="D40" s="37"/>
      <c r="E40" s="44">
        <v>23797</v>
      </c>
      <c r="F40" s="44">
        <v>23776</v>
      </c>
      <c r="G40" s="44">
        <v>23756</v>
      </c>
      <c r="H40" s="44">
        <v>23736</v>
      </c>
      <c r="I40" s="44">
        <v>23716</v>
      </c>
      <c r="J40" s="44">
        <v>23695</v>
      </c>
      <c r="K40" s="44">
        <v>23675</v>
      </c>
      <c r="L40" s="44">
        <v>23655</v>
      </c>
      <c r="M40" s="44">
        <v>23635</v>
      </c>
      <c r="N40" s="44">
        <v>23614</v>
      </c>
      <c r="O40" s="44">
        <v>23594</v>
      </c>
      <c r="P40" s="44">
        <v>23574</v>
      </c>
      <c r="Q40" s="44">
        <v>23554</v>
      </c>
      <c r="R40" s="44">
        <v>23533</v>
      </c>
      <c r="S40" s="44">
        <v>23513</v>
      </c>
      <c r="T40" s="44">
        <v>23493</v>
      </c>
      <c r="U40" s="44">
        <v>23473</v>
      </c>
      <c r="V40" s="44">
        <v>23452</v>
      </c>
      <c r="W40" s="44">
        <v>23432</v>
      </c>
      <c r="X40" s="44">
        <v>23412</v>
      </c>
      <c r="Y40" s="44">
        <v>23392</v>
      </c>
      <c r="Z40" s="44">
        <v>23371</v>
      </c>
      <c r="AA40" s="44">
        <v>23351</v>
      </c>
      <c r="AB40" s="44">
        <v>23331</v>
      </c>
      <c r="AC40" s="44">
        <v>23311</v>
      </c>
      <c r="AD40" s="44">
        <v>23290</v>
      </c>
      <c r="AE40" s="44">
        <v>23270</v>
      </c>
      <c r="AF40" s="44">
        <v>23250</v>
      </c>
      <c r="AG40" s="44">
        <v>23230</v>
      </c>
      <c r="AH40" s="44">
        <v>23209</v>
      </c>
      <c r="AI40" s="44">
        <v>23189</v>
      </c>
      <c r="AJ40" s="44">
        <v>23169</v>
      </c>
      <c r="AK40" s="44">
        <v>23149</v>
      </c>
      <c r="AL40" s="19"/>
      <c r="AM40" s="25"/>
      <c r="AN40" s="25"/>
      <c r="AO40" s="25"/>
    </row>
    <row r="41" spans="1:41" ht="13.5" customHeight="1">
      <c r="A41" s="8">
        <v>1</v>
      </c>
      <c r="B41" s="18"/>
      <c r="C41" s="37" t="s">
        <v>60</v>
      </c>
      <c r="D41" s="37"/>
      <c r="E41" s="44">
        <v>23108</v>
      </c>
      <c r="F41" s="44">
        <v>23354</v>
      </c>
      <c r="G41" s="44">
        <v>23600</v>
      </c>
      <c r="H41" s="44">
        <v>23967</v>
      </c>
      <c r="I41" s="44">
        <v>24334</v>
      </c>
      <c r="J41" s="44">
        <v>24700</v>
      </c>
      <c r="K41" s="44">
        <v>25067</v>
      </c>
      <c r="L41" s="44">
        <v>25434</v>
      </c>
      <c r="M41" s="44">
        <v>25801</v>
      </c>
      <c r="N41" s="44">
        <v>26167</v>
      </c>
      <c r="O41" s="44">
        <v>26534</v>
      </c>
      <c r="P41" s="44">
        <v>26901</v>
      </c>
      <c r="Q41" s="44">
        <v>27268</v>
      </c>
      <c r="R41" s="44">
        <v>27336</v>
      </c>
      <c r="S41" s="44">
        <v>27404</v>
      </c>
      <c r="T41" s="44">
        <v>27472</v>
      </c>
      <c r="U41" s="44">
        <v>27541</v>
      </c>
      <c r="V41" s="44">
        <v>27609</v>
      </c>
      <c r="W41" s="44">
        <v>27677</v>
      </c>
      <c r="X41" s="44">
        <v>27745</v>
      </c>
      <c r="Y41" s="44">
        <v>27813</v>
      </c>
      <c r="Z41" s="44">
        <v>27881</v>
      </c>
      <c r="AA41" s="44">
        <v>27950</v>
      </c>
      <c r="AB41" s="44">
        <v>28018</v>
      </c>
      <c r="AC41" s="44">
        <v>28086</v>
      </c>
      <c r="AD41" s="44">
        <v>28154</v>
      </c>
      <c r="AE41" s="44">
        <v>28222</v>
      </c>
      <c r="AF41" s="44">
        <v>28290</v>
      </c>
      <c r="AG41" s="44">
        <v>28359</v>
      </c>
      <c r="AH41" s="44">
        <v>28427</v>
      </c>
      <c r="AI41" s="44">
        <v>28495</v>
      </c>
      <c r="AJ41" s="44">
        <v>28563</v>
      </c>
      <c r="AK41" s="44">
        <v>28631</v>
      </c>
      <c r="AL41" s="19"/>
      <c r="AM41" s="25"/>
      <c r="AN41" s="25"/>
      <c r="AO41" s="25"/>
    </row>
    <row r="42" spans="1:41" ht="13.5" customHeight="1">
      <c r="A42" s="8">
        <v>1</v>
      </c>
      <c r="B42" s="18"/>
      <c r="C42" s="37" t="s">
        <v>126</v>
      </c>
      <c r="D42" s="37"/>
      <c r="E42" s="56">
        <v>45000</v>
      </c>
      <c r="F42" s="56">
        <v>43925</v>
      </c>
      <c r="G42" s="56">
        <v>42850</v>
      </c>
      <c r="H42" s="56">
        <v>41775</v>
      </c>
      <c r="I42" s="56">
        <v>40700</v>
      </c>
      <c r="J42" s="56">
        <v>39625</v>
      </c>
      <c r="K42" s="56">
        <v>38550</v>
      </c>
      <c r="L42" s="56">
        <v>37475</v>
      </c>
      <c r="M42" s="56">
        <v>36400</v>
      </c>
      <c r="N42" s="56">
        <v>35325</v>
      </c>
      <c r="O42" s="56">
        <v>34250</v>
      </c>
      <c r="P42" s="56">
        <v>33175</v>
      </c>
      <c r="Q42" s="56">
        <v>32100</v>
      </c>
      <c r="R42" s="56">
        <v>31665</v>
      </c>
      <c r="S42" s="56">
        <v>31230</v>
      </c>
      <c r="T42" s="56">
        <v>30795</v>
      </c>
      <c r="U42" s="56">
        <v>30360</v>
      </c>
      <c r="V42" s="56">
        <v>29925</v>
      </c>
      <c r="W42" s="56">
        <v>29490</v>
      </c>
      <c r="X42" s="56">
        <v>29055</v>
      </c>
      <c r="Y42" s="56">
        <v>28620</v>
      </c>
      <c r="Z42" s="56">
        <v>28185</v>
      </c>
      <c r="AA42" s="56">
        <v>27750</v>
      </c>
      <c r="AB42" s="56">
        <v>27315</v>
      </c>
      <c r="AC42" s="56">
        <v>26880</v>
      </c>
      <c r="AD42" s="56">
        <v>26445</v>
      </c>
      <c r="AE42" s="56">
        <v>26010</v>
      </c>
      <c r="AF42" s="56">
        <v>25575</v>
      </c>
      <c r="AG42" s="56">
        <v>25140</v>
      </c>
      <c r="AH42" s="56">
        <v>24705</v>
      </c>
      <c r="AI42" s="56">
        <v>24270</v>
      </c>
      <c r="AJ42" s="56">
        <v>23835</v>
      </c>
      <c r="AK42" s="56">
        <v>23400</v>
      </c>
      <c r="AL42" s="19"/>
      <c r="AM42" s="25"/>
      <c r="AN42" s="25"/>
      <c r="AO42" s="25"/>
    </row>
    <row r="43" spans="1:41" ht="13.5" customHeight="1">
      <c r="A43" s="8">
        <v>1</v>
      </c>
      <c r="B43" s="18"/>
      <c r="C43" s="37" t="s">
        <v>62</v>
      </c>
      <c r="D43" s="37"/>
      <c r="E43" s="44">
        <v>25650</v>
      </c>
      <c r="F43" s="44">
        <v>25923</v>
      </c>
      <c r="G43" s="44">
        <v>26196</v>
      </c>
      <c r="H43" s="44">
        <v>26603</v>
      </c>
      <c r="I43" s="44">
        <v>27010</v>
      </c>
      <c r="J43" s="44">
        <v>27417</v>
      </c>
      <c r="K43" s="44">
        <v>27825</v>
      </c>
      <c r="L43" s="44">
        <v>28232</v>
      </c>
      <c r="M43" s="44">
        <v>28639</v>
      </c>
      <c r="N43" s="44">
        <v>29046</v>
      </c>
      <c r="O43" s="44">
        <v>29453</v>
      </c>
      <c r="P43" s="44">
        <v>29860</v>
      </c>
      <c r="Q43" s="44">
        <v>30267</v>
      </c>
      <c r="R43" s="44">
        <v>30343</v>
      </c>
      <c r="S43" s="44">
        <v>30419</v>
      </c>
      <c r="T43" s="44">
        <v>30494</v>
      </c>
      <c r="U43" s="44">
        <v>30570</v>
      </c>
      <c r="V43" s="44">
        <v>30646</v>
      </c>
      <c r="W43" s="44">
        <v>30721</v>
      </c>
      <c r="X43" s="44">
        <v>30797</v>
      </c>
      <c r="Y43" s="44">
        <v>30873</v>
      </c>
      <c r="Z43" s="44">
        <v>30948</v>
      </c>
      <c r="AA43" s="44">
        <v>31024</v>
      </c>
      <c r="AB43" s="44">
        <v>31100</v>
      </c>
      <c r="AC43" s="44">
        <v>31175</v>
      </c>
      <c r="AD43" s="44">
        <v>31251</v>
      </c>
      <c r="AE43" s="44">
        <v>31327</v>
      </c>
      <c r="AF43" s="44">
        <v>31402</v>
      </c>
      <c r="AG43" s="44">
        <v>31478</v>
      </c>
      <c r="AH43" s="44">
        <v>31554</v>
      </c>
      <c r="AI43" s="44">
        <v>31629</v>
      </c>
      <c r="AJ43" s="44">
        <v>31705</v>
      </c>
      <c r="AK43" s="44">
        <v>31781</v>
      </c>
      <c r="AL43" s="19"/>
      <c r="AM43" s="25"/>
      <c r="AN43" s="25"/>
      <c r="AO43" s="25"/>
    </row>
    <row r="44" spans="1:41" ht="13.5" customHeight="1">
      <c r="A44" s="8"/>
      <c r="B44" s="18"/>
      <c r="C44" s="37"/>
      <c r="D44" s="37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19"/>
      <c r="AM44" s="25"/>
      <c r="AN44" s="25"/>
      <c r="AO44" s="25"/>
    </row>
    <row r="45" spans="1:41" ht="13.5" customHeight="1">
      <c r="A45" s="8"/>
      <c r="B45" s="18"/>
      <c r="C45" s="36" t="s">
        <v>68</v>
      </c>
      <c r="D45" s="36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19"/>
      <c r="AM45" s="25"/>
      <c r="AN45" s="25"/>
      <c r="AO45" s="25"/>
    </row>
    <row r="46" spans="1:41" ht="13.5" customHeight="1">
      <c r="A46" s="8">
        <v>1</v>
      </c>
      <c r="B46" s="18"/>
      <c r="C46" s="37" t="s">
        <v>132</v>
      </c>
      <c r="D46" s="37"/>
      <c r="E46" s="44">
        <v>33770</v>
      </c>
      <c r="F46" s="44">
        <v>33770</v>
      </c>
      <c r="G46" s="44">
        <v>33712</v>
      </c>
      <c r="H46" s="44">
        <v>33654</v>
      </c>
      <c r="I46" s="44">
        <v>33596</v>
      </c>
      <c r="J46" s="44">
        <v>33539</v>
      </c>
      <c r="K46" s="44">
        <v>33481</v>
      </c>
      <c r="L46" s="44">
        <v>33423</v>
      </c>
      <c r="M46" s="44">
        <v>33365</v>
      </c>
      <c r="N46" s="44">
        <v>33307</v>
      </c>
      <c r="O46" s="44">
        <v>33249</v>
      </c>
      <c r="P46" s="44">
        <v>33192</v>
      </c>
      <c r="Q46" s="44">
        <v>33134</v>
      </c>
      <c r="R46" s="44">
        <v>33076</v>
      </c>
      <c r="S46" s="44">
        <v>33018</v>
      </c>
      <c r="T46" s="44">
        <v>32960</v>
      </c>
      <c r="U46" s="44">
        <v>32903</v>
      </c>
      <c r="V46" s="44">
        <v>32845</v>
      </c>
      <c r="W46" s="44">
        <v>32787</v>
      </c>
      <c r="X46" s="44">
        <v>32729</v>
      </c>
      <c r="Y46" s="44">
        <v>32671</v>
      </c>
      <c r="Z46" s="44">
        <v>32613</v>
      </c>
      <c r="AA46" s="44">
        <v>32556</v>
      </c>
      <c r="AB46" s="44">
        <v>32498</v>
      </c>
      <c r="AC46" s="44">
        <v>32440</v>
      </c>
      <c r="AD46" s="44">
        <v>32382</v>
      </c>
      <c r="AE46" s="44">
        <v>32324</v>
      </c>
      <c r="AF46" s="44">
        <v>32267</v>
      </c>
      <c r="AG46" s="44">
        <v>32209</v>
      </c>
      <c r="AH46" s="44">
        <v>32151</v>
      </c>
      <c r="AI46" s="44">
        <v>32093</v>
      </c>
      <c r="AJ46" s="44">
        <v>32035</v>
      </c>
      <c r="AK46" s="44">
        <v>31977</v>
      </c>
      <c r="AL46" s="19"/>
      <c r="AM46" s="25"/>
      <c r="AN46" s="25"/>
      <c r="AO46" s="25"/>
    </row>
    <row r="47" spans="1:41" ht="13.5" customHeight="1">
      <c r="A47" s="8">
        <v>1</v>
      </c>
      <c r="B47" s="18"/>
      <c r="C47" s="37" t="s">
        <v>133</v>
      </c>
      <c r="D47" s="37"/>
      <c r="E47" s="44">
        <v>37485</v>
      </c>
      <c r="F47" s="44">
        <v>37485</v>
      </c>
      <c r="G47" s="44">
        <v>37421</v>
      </c>
      <c r="H47" s="44">
        <v>37357</v>
      </c>
      <c r="I47" s="44">
        <v>37293</v>
      </c>
      <c r="J47" s="44">
        <v>37228</v>
      </c>
      <c r="K47" s="44">
        <v>37164</v>
      </c>
      <c r="L47" s="44">
        <v>37100</v>
      </c>
      <c r="M47" s="44">
        <v>37036</v>
      </c>
      <c r="N47" s="44">
        <v>36972</v>
      </c>
      <c r="O47" s="44">
        <v>36908</v>
      </c>
      <c r="P47" s="44">
        <v>36843</v>
      </c>
      <c r="Q47" s="44">
        <v>36779</v>
      </c>
      <c r="R47" s="44">
        <v>36715</v>
      </c>
      <c r="S47" s="44">
        <v>36651</v>
      </c>
      <c r="T47" s="44">
        <v>36587</v>
      </c>
      <c r="U47" s="44">
        <v>36522</v>
      </c>
      <c r="V47" s="44">
        <v>36458</v>
      </c>
      <c r="W47" s="44">
        <v>36394</v>
      </c>
      <c r="X47" s="44">
        <v>36330</v>
      </c>
      <c r="Y47" s="44">
        <v>36266</v>
      </c>
      <c r="Z47" s="44">
        <v>36202</v>
      </c>
      <c r="AA47" s="44">
        <v>36137</v>
      </c>
      <c r="AB47" s="44">
        <v>36073</v>
      </c>
      <c r="AC47" s="44">
        <v>36009</v>
      </c>
      <c r="AD47" s="44">
        <v>35945</v>
      </c>
      <c r="AE47" s="44">
        <v>35881</v>
      </c>
      <c r="AF47" s="44">
        <v>35816</v>
      </c>
      <c r="AG47" s="44">
        <v>35752</v>
      </c>
      <c r="AH47" s="44">
        <v>35688</v>
      </c>
      <c r="AI47" s="44">
        <v>35624</v>
      </c>
      <c r="AJ47" s="44">
        <v>35560</v>
      </c>
      <c r="AK47" s="44">
        <v>35496</v>
      </c>
      <c r="AL47" s="19"/>
      <c r="AM47" s="25"/>
      <c r="AN47" s="25"/>
      <c r="AO47" s="25"/>
    </row>
    <row r="48" spans="1:41" ht="13.5" customHeight="1">
      <c r="A48" s="8"/>
      <c r="B48" s="18"/>
      <c r="C48" s="37" t="s">
        <v>197</v>
      </c>
      <c r="D48" s="37"/>
      <c r="E48" s="55">
        <f t="shared" ref="E48:AK48" si="5">E47*1.15</f>
        <v>43107.75</v>
      </c>
      <c r="F48" s="55">
        <f t="shared" si="5"/>
        <v>43107.75</v>
      </c>
      <c r="G48" s="55">
        <f t="shared" si="5"/>
        <v>43034.15</v>
      </c>
      <c r="H48" s="55">
        <f t="shared" si="5"/>
        <v>42960.55</v>
      </c>
      <c r="I48" s="55">
        <f t="shared" si="5"/>
        <v>42886.95</v>
      </c>
      <c r="J48" s="55">
        <f t="shared" si="5"/>
        <v>42812.2</v>
      </c>
      <c r="K48" s="55">
        <f t="shared" si="5"/>
        <v>42738.6</v>
      </c>
      <c r="L48" s="55">
        <f t="shared" si="5"/>
        <v>42665</v>
      </c>
      <c r="M48" s="55">
        <f t="shared" si="5"/>
        <v>42591.4</v>
      </c>
      <c r="N48" s="55">
        <f t="shared" si="5"/>
        <v>42517.8</v>
      </c>
      <c r="O48" s="55">
        <f t="shared" si="5"/>
        <v>42444.2</v>
      </c>
      <c r="P48" s="55">
        <f t="shared" si="5"/>
        <v>42369.45</v>
      </c>
      <c r="Q48" s="55">
        <f t="shared" si="5"/>
        <v>42295.85</v>
      </c>
      <c r="R48" s="55">
        <f t="shared" si="5"/>
        <v>42222.25</v>
      </c>
      <c r="S48" s="55">
        <f t="shared" si="5"/>
        <v>42148.65</v>
      </c>
      <c r="T48" s="55">
        <f t="shared" si="5"/>
        <v>42075.05</v>
      </c>
      <c r="U48" s="55">
        <f t="shared" si="5"/>
        <v>42000.3</v>
      </c>
      <c r="V48" s="55">
        <f t="shared" si="5"/>
        <v>41926.699999999997</v>
      </c>
      <c r="W48" s="55">
        <f t="shared" si="5"/>
        <v>41853.1</v>
      </c>
      <c r="X48" s="55">
        <f t="shared" si="5"/>
        <v>41779.5</v>
      </c>
      <c r="Y48" s="55">
        <f t="shared" si="5"/>
        <v>41705.9</v>
      </c>
      <c r="Z48" s="55">
        <f t="shared" si="5"/>
        <v>41632.300000000003</v>
      </c>
      <c r="AA48" s="55">
        <f t="shared" si="5"/>
        <v>41557.550000000003</v>
      </c>
      <c r="AB48" s="55">
        <f t="shared" si="5"/>
        <v>41483.949999999997</v>
      </c>
      <c r="AC48" s="55">
        <f t="shared" si="5"/>
        <v>41410.35</v>
      </c>
      <c r="AD48" s="55">
        <f t="shared" si="5"/>
        <v>41336.75</v>
      </c>
      <c r="AE48" s="55">
        <f t="shared" si="5"/>
        <v>41263.15</v>
      </c>
      <c r="AF48" s="55">
        <f t="shared" si="5"/>
        <v>41188.400000000001</v>
      </c>
      <c r="AG48" s="55">
        <f t="shared" si="5"/>
        <v>41114.800000000003</v>
      </c>
      <c r="AH48" s="55">
        <f t="shared" si="5"/>
        <v>41041.199999999997</v>
      </c>
      <c r="AI48" s="55">
        <f t="shared" si="5"/>
        <v>40967.599999999999</v>
      </c>
      <c r="AJ48" s="55">
        <f t="shared" si="5"/>
        <v>40894</v>
      </c>
      <c r="AK48" s="55">
        <f t="shared" si="5"/>
        <v>40820.400000000001</v>
      </c>
      <c r="AL48" s="19"/>
      <c r="AM48" s="25"/>
      <c r="AN48" s="25"/>
      <c r="AO48" s="25"/>
    </row>
    <row r="49" spans="1:41" ht="13.5" customHeight="1">
      <c r="A49" s="8">
        <v>1</v>
      </c>
      <c r="B49" s="18"/>
      <c r="C49" s="37" t="s">
        <v>198</v>
      </c>
      <c r="D49" s="37"/>
      <c r="E49" s="44">
        <v>29644</v>
      </c>
      <c r="F49" s="44">
        <v>29738</v>
      </c>
      <c r="G49" s="44">
        <v>29833</v>
      </c>
      <c r="H49" s="44">
        <v>29927</v>
      </c>
      <c r="I49" s="44">
        <v>30022</v>
      </c>
      <c r="J49" s="44">
        <v>30116</v>
      </c>
      <c r="K49" s="44">
        <v>30211</v>
      </c>
      <c r="L49" s="44">
        <v>30305</v>
      </c>
      <c r="M49" s="44">
        <v>30400</v>
      </c>
      <c r="N49" s="44">
        <v>30494</v>
      </c>
      <c r="O49" s="44">
        <v>30589</v>
      </c>
      <c r="P49" s="44">
        <v>30683</v>
      </c>
      <c r="Q49" s="44">
        <v>30778</v>
      </c>
      <c r="R49" s="44">
        <v>30872</v>
      </c>
      <c r="S49" s="44">
        <v>30966</v>
      </c>
      <c r="T49" s="44">
        <v>31061</v>
      </c>
      <c r="U49" s="44">
        <v>31155</v>
      </c>
      <c r="V49" s="44">
        <v>31250</v>
      </c>
      <c r="W49" s="44">
        <v>31344</v>
      </c>
      <c r="X49" s="44">
        <v>31439</v>
      </c>
      <c r="Y49" s="44">
        <v>31533</v>
      </c>
      <c r="Z49" s="44">
        <v>31628</v>
      </c>
      <c r="AA49" s="44">
        <v>31722</v>
      </c>
      <c r="AB49" s="44">
        <v>31817</v>
      </c>
      <c r="AC49" s="44">
        <v>31911</v>
      </c>
      <c r="AD49" s="44">
        <v>32006</v>
      </c>
      <c r="AE49" s="44">
        <v>32100</v>
      </c>
      <c r="AF49" s="44">
        <v>32195</v>
      </c>
      <c r="AG49" s="44">
        <v>32289</v>
      </c>
      <c r="AH49" s="44">
        <v>32384</v>
      </c>
      <c r="AI49" s="44">
        <v>32478</v>
      </c>
      <c r="AJ49" s="44">
        <v>32573</v>
      </c>
      <c r="AK49" s="44">
        <v>32667</v>
      </c>
      <c r="AL49" s="19"/>
      <c r="AM49" s="25"/>
      <c r="AN49" s="25"/>
      <c r="AO49" s="25"/>
    </row>
    <row r="50" spans="1:41" ht="13.5" customHeight="1">
      <c r="A50" s="8">
        <v>1</v>
      </c>
      <c r="B50" s="18"/>
      <c r="C50" s="37" t="s">
        <v>71</v>
      </c>
      <c r="D50" s="37"/>
      <c r="E50" s="44">
        <v>26706</v>
      </c>
      <c r="F50" s="44">
        <v>26709</v>
      </c>
      <c r="G50" s="44">
        <v>26990</v>
      </c>
      <c r="H50" s="44">
        <v>27409</v>
      </c>
      <c r="I50" s="44">
        <v>27829</v>
      </c>
      <c r="J50" s="44">
        <v>28248</v>
      </c>
      <c r="K50" s="44">
        <v>28668</v>
      </c>
      <c r="L50" s="44">
        <v>29087</v>
      </c>
      <c r="M50" s="44">
        <v>29507</v>
      </c>
      <c r="N50" s="44">
        <v>29926</v>
      </c>
      <c r="O50" s="44">
        <v>30346</v>
      </c>
      <c r="P50" s="44">
        <v>30765</v>
      </c>
      <c r="Q50" s="44">
        <v>31185</v>
      </c>
      <c r="R50" s="44">
        <v>31263</v>
      </c>
      <c r="S50" s="44">
        <v>31341</v>
      </c>
      <c r="T50" s="44">
        <v>31419</v>
      </c>
      <c r="U50" s="44">
        <v>31497</v>
      </c>
      <c r="V50" s="44">
        <v>31575</v>
      </c>
      <c r="W50" s="44">
        <v>31652</v>
      </c>
      <c r="X50" s="44">
        <v>31730</v>
      </c>
      <c r="Y50" s="44">
        <v>31808</v>
      </c>
      <c r="Z50" s="44">
        <v>31886</v>
      </c>
      <c r="AA50" s="44">
        <v>31964</v>
      </c>
      <c r="AB50" s="44">
        <v>32042</v>
      </c>
      <c r="AC50" s="44">
        <v>32120</v>
      </c>
      <c r="AD50" s="44">
        <v>32198</v>
      </c>
      <c r="AE50" s="44">
        <v>32276</v>
      </c>
      <c r="AF50" s="44">
        <v>32354</v>
      </c>
      <c r="AG50" s="44">
        <v>32432</v>
      </c>
      <c r="AH50" s="44">
        <v>32510</v>
      </c>
      <c r="AI50" s="44">
        <v>32588</v>
      </c>
      <c r="AJ50" s="44">
        <v>32666</v>
      </c>
      <c r="AK50" s="44">
        <v>32744</v>
      </c>
      <c r="AL50" s="19"/>
      <c r="AM50" s="25"/>
      <c r="AN50" s="25"/>
      <c r="AO50" s="25"/>
    </row>
    <row r="51" spans="1:41" ht="13.5" customHeight="1">
      <c r="A51" s="8">
        <v>1</v>
      </c>
      <c r="B51" s="18"/>
      <c r="C51" s="37" t="s">
        <v>72</v>
      </c>
      <c r="D51" s="37"/>
      <c r="E51" s="44">
        <v>73399</v>
      </c>
      <c r="F51" s="44">
        <v>73459</v>
      </c>
      <c r="G51" s="44">
        <v>71361</v>
      </c>
      <c r="H51" s="44">
        <v>69263</v>
      </c>
      <c r="I51" s="44">
        <v>67165</v>
      </c>
      <c r="J51" s="44">
        <v>65066</v>
      </c>
      <c r="K51" s="44">
        <v>62968</v>
      </c>
      <c r="L51" s="44">
        <v>60870</v>
      </c>
      <c r="M51" s="44">
        <v>58772</v>
      </c>
      <c r="N51" s="44">
        <v>56673</v>
      </c>
      <c r="O51" s="44">
        <v>54575</v>
      </c>
      <c r="P51" s="44">
        <v>52477</v>
      </c>
      <c r="Q51" s="44">
        <v>50379</v>
      </c>
      <c r="R51" s="44">
        <v>48280</v>
      </c>
      <c r="S51" s="44">
        <v>46182</v>
      </c>
      <c r="T51" s="44">
        <v>44084</v>
      </c>
      <c r="U51" s="44">
        <v>41986</v>
      </c>
      <c r="V51" s="44">
        <v>39887</v>
      </c>
      <c r="W51" s="44">
        <v>37789</v>
      </c>
      <c r="X51" s="44">
        <v>35691</v>
      </c>
      <c r="Y51" s="44">
        <v>33593</v>
      </c>
      <c r="Z51" s="44">
        <v>31494</v>
      </c>
      <c r="AA51" s="44">
        <v>29396</v>
      </c>
      <c r="AB51" s="44">
        <v>28346</v>
      </c>
      <c r="AC51" s="44">
        <v>28171</v>
      </c>
      <c r="AD51" s="44">
        <v>27996</v>
      </c>
      <c r="AE51" s="44">
        <v>27821</v>
      </c>
      <c r="AF51" s="44">
        <v>27646</v>
      </c>
      <c r="AG51" s="44">
        <v>27471</v>
      </c>
      <c r="AH51" s="44">
        <v>27296</v>
      </c>
      <c r="AI51" s="44">
        <v>27121</v>
      </c>
      <c r="AJ51" s="44">
        <v>26946</v>
      </c>
      <c r="AK51" s="44">
        <v>26771</v>
      </c>
      <c r="AL51" s="19"/>
      <c r="AM51" s="25"/>
      <c r="AN51" s="25"/>
      <c r="AO51" s="25"/>
    </row>
    <row r="52" spans="1:41" ht="13.5" customHeight="1">
      <c r="A52" s="8">
        <v>1</v>
      </c>
      <c r="B52" s="18"/>
      <c r="C52" s="37" t="s">
        <v>73</v>
      </c>
      <c r="D52" s="37"/>
      <c r="E52" s="44">
        <v>29644</v>
      </c>
      <c r="F52" s="44">
        <v>29647</v>
      </c>
      <c r="G52" s="44">
        <v>29959</v>
      </c>
      <c r="H52" s="44">
        <v>30425</v>
      </c>
      <c r="I52" s="44">
        <v>30890</v>
      </c>
      <c r="J52" s="44">
        <v>31356</v>
      </c>
      <c r="K52" s="44">
        <v>31821</v>
      </c>
      <c r="L52" s="44">
        <v>32287</v>
      </c>
      <c r="M52" s="44">
        <v>32753</v>
      </c>
      <c r="N52" s="44">
        <v>33218</v>
      </c>
      <c r="O52" s="44">
        <v>33684</v>
      </c>
      <c r="P52" s="44">
        <v>34150</v>
      </c>
      <c r="Q52" s="44">
        <v>34615</v>
      </c>
      <c r="R52" s="44">
        <v>34702</v>
      </c>
      <c r="S52" s="44">
        <v>34788</v>
      </c>
      <c r="T52" s="44">
        <v>34875</v>
      </c>
      <c r="U52" s="44">
        <v>34961</v>
      </c>
      <c r="V52" s="44">
        <v>35048</v>
      </c>
      <c r="W52" s="44">
        <v>35134</v>
      </c>
      <c r="X52" s="44">
        <v>35221</v>
      </c>
      <c r="Y52" s="44">
        <v>35307</v>
      </c>
      <c r="Z52" s="44">
        <v>35394</v>
      </c>
      <c r="AA52" s="44">
        <v>35481</v>
      </c>
      <c r="AB52" s="44">
        <v>35567</v>
      </c>
      <c r="AC52" s="44">
        <v>35654</v>
      </c>
      <c r="AD52" s="44">
        <v>35740</v>
      </c>
      <c r="AE52" s="44">
        <v>35827</v>
      </c>
      <c r="AF52" s="44">
        <v>35913</v>
      </c>
      <c r="AG52" s="44">
        <v>36000</v>
      </c>
      <c r="AH52" s="44">
        <v>36086</v>
      </c>
      <c r="AI52" s="44">
        <v>36173</v>
      </c>
      <c r="AJ52" s="44">
        <v>36259</v>
      </c>
      <c r="AK52" s="44">
        <v>36346</v>
      </c>
      <c r="AL52" s="19"/>
      <c r="AM52" s="25"/>
      <c r="AN52" s="25"/>
      <c r="AO52" s="25"/>
    </row>
    <row r="53" spans="1:41" ht="13.5" customHeight="1">
      <c r="A53" s="8">
        <v>1</v>
      </c>
      <c r="B53" s="18"/>
      <c r="C53" s="37" t="s">
        <v>137</v>
      </c>
      <c r="D53" s="37"/>
      <c r="E53" s="44">
        <v>37485</v>
      </c>
      <c r="F53" s="44">
        <v>37485</v>
      </c>
      <c r="G53" s="44">
        <v>37420</v>
      </c>
      <c r="H53" s="44">
        <v>37356</v>
      </c>
      <c r="I53" s="32">
        <v>37292</v>
      </c>
      <c r="J53" s="32">
        <v>37228</v>
      </c>
      <c r="K53" s="32">
        <v>37164</v>
      </c>
      <c r="L53" s="32">
        <v>37100</v>
      </c>
      <c r="M53" s="32">
        <v>37035</v>
      </c>
      <c r="N53" s="32">
        <v>36971</v>
      </c>
      <c r="O53" s="32">
        <v>36907</v>
      </c>
      <c r="P53" s="32">
        <v>36843</v>
      </c>
      <c r="Q53" s="32">
        <v>36779</v>
      </c>
      <c r="R53" s="32">
        <v>36714</v>
      </c>
      <c r="S53" s="32">
        <v>36650</v>
      </c>
      <c r="T53" s="32">
        <v>36586</v>
      </c>
      <c r="U53" s="32">
        <v>36522</v>
      </c>
      <c r="V53" s="32">
        <v>36458</v>
      </c>
      <c r="W53" s="32">
        <v>36394</v>
      </c>
      <c r="X53" s="32">
        <v>36329</v>
      </c>
      <c r="Y53" s="32">
        <v>36265</v>
      </c>
      <c r="Z53" s="32">
        <v>36201</v>
      </c>
      <c r="AA53" s="32">
        <v>36137</v>
      </c>
      <c r="AB53" s="32">
        <v>36073</v>
      </c>
      <c r="AC53" s="32">
        <v>36008</v>
      </c>
      <c r="AD53" s="32">
        <v>35944</v>
      </c>
      <c r="AE53" s="32">
        <v>35880</v>
      </c>
      <c r="AF53" s="32">
        <v>35816</v>
      </c>
      <c r="AG53" s="32">
        <v>35752</v>
      </c>
      <c r="AH53" s="32">
        <v>35688</v>
      </c>
      <c r="AI53" s="32">
        <v>35623</v>
      </c>
      <c r="AJ53" s="32">
        <v>35559</v>
      </c>
      <c r="AK53" s="32">
        <v>35495</v>
      </c>
      <c r="AL53" s="32"/>
      <c r="AM53" s="32"/>
      <c r="AN53" s="32"/>
      <c r="AO53" s="32"/>
    </row>
    <row r="54" spans="1:41" ht="13.5" customHeight="1">
      <c r="A54" s="8"/>
      <c r="B54" s="18"/>
      <c r="C54" s="37" t="s">
        <v>199</v>
      </c>
      <c r="D54" s="37"/>
      <c r="E54" s="55">
        <f t="shared" ref="E54:AK54" si="6">E53*1.12</f>
        <v>41983.199999999997</v>
      </c>
      <c r="F54" s="55">
        <f t="shared" si="6"/>
        <v>41983.199999999997</v>
      </c>
      <c r="G54" s="55">
        <f t="shared" si="6"/>
        <v>41910.400000000001</v>
      </c>
      <c r="H54" s="55">
        <f t="shared" si="6"/>
        <v>41838.720000000001</v>
      </c>
      <c r="I54" s="55">
        <f t="shared" si="6"/>
        <v>41767.040000000001</v>
      </c>
      <c r="J54" s="55">
        <f t="shared" si="6"/>
        <v>41695.360000000001</v>
      </c>
      <c r="K54" s="55">
        <f t="shared" si="6"/>
        <v>41623.68</v>
      </c>
      <c r="L54" s="55">
        <f t="shared" si="6"/>
        <v>41552</v>
      </c>
      <c r="M54" s="55">
        <f t="shared" si="6"/>
        <v>41479.199999999997</v>
      </c>
      <c r="N54" s="55">
        <f t="shared" si="6"/>
        <v>41407.519999999997</v>
      </c>
      <c r="O54" s="55">
        <f t="shared" si="6"/>
        <v>41335.839999999997</v>
      </c>
      <c r="P54" s="55">
        <f t="shared" si="6"/>
        <v>41264.160000000003</v>
      </c>
      <c r="Q54" s="55">
        <f t="shared" si="6"/>
        <v>41192.480000000003</v>
      </c>
      <c r="R54" s="55">
        <f t="shared" si="6"/>
        <v>41119.68</v>
      </c>
      <c r="S54" s="55">
        <f t="shared" si="6"/>
        <v>41048</v>
      </c>
      <c r="T54" s="55">
        <f t="shared" si="6"/>
        <v>40976.32</v>
      </c>
      <c r="U54" s="55">
        <f t="shared" si="6"/>
        <v>40904.639999999999</v>
      </c>
      <c r="V54" s="55">
        <f t="shared" si="6"/>
        <v>40832.959999999999</v>
      </c>
      <c r="W54" s="55">
        <f t="shared" si="6"/>
        <v>40761.279999999999</v>
      </c>
      <c r="X54" s="55">
        <f t="shared" si="6"/>
        <v>40688.480000000003</v>
      </c>
      <c r="Y54" s="55">
        <f t="shared" si="6"/>
        <v>40616.800000000003</v>
      </c>
      <c r="Z54" s="55">
        <f t="shared" si="6"/>
        <v>40545.120000000003</v>
      </c>
      <c r="AA54" s="55">
        <f t="shared" si="6"/>
        <v>40473.440000000002</v>
      </c>
      <c r="AB54" s="55">
        <f t="shared" si="6"/>
        <v>40401.760000000002</v>
      </c>
      <c r="AC54" s="55">
        <f t="shared" si="6"/>
        <v>40328.959999999999</v>
      </c>
      <c r="AD54" s="55">
        <f t="shared" si="6"/>
        <v>40257.279999999999</v>
      </c>
      <c r="AE54" s="55">
        <f t="shared" si="6"/>
        <v>40185.599999999999</v>
      </c>
      <c r="AF54" s="55">
        <f t="shared" si="6"/>
        <v>40113.919999999998</v>
      </c>
      <c r="AG54" s="55">
        <f t="shared" si="6"/>
        <v>40042.239999999998</v>
      </c>
      <c r="AH54" s="55">
        <f t="shared" si="6"/>
        <v>39970.559999999998</v>
      </c>
      <c r="AI54" s="55">
        <f t="shared" si="6"/>
        <v>39897.760000000002</v>
      </c>
      <c r="AJ54" s="55">
        <f t="shared" si="6"/>
        <v>39826.080000000002</v>
      </c>
      <c r="AK54" s="55">
        <f t="shared" si="6"/>
        <v>39754.400000000001</v>
      </c>
      <c r="AL54" s="19"/>
      <c r="AM54" s="25"/>
      <c r="AN54" s="25"/>
      <c r="AO54" s="25"/>
    </row>
    <row r="55" spans="1:41" ht="13.5" customHeight="1">
      <c r="A55" s="8">
        <v>1</v>
      </c>
      <c r="B55" s="18"/>
      <c r="C55" s="37" t="s">
        <v>140</v>
      </c>
      <c r="D55" s="37"/>
      <c r="E55" s="44">
        <v>61458</v>
      </c>
      <c r="F55" s="44">
        <v>61654</v>
      </c>
      <c r="G55" s="44">
        <v>61850</v>
      </c>
      <c r="H55" s="44">
        <v>62046.03</v>
      </c>
      <c r="I55" s="44">
        <v>62241.93</v>
      </c>
      <c r="J55" s="44">
        <v>62437.83</v>
      </c>
      <c r="K55" s="44">
        <v>62633.72</v>
      </c>
      <c r="L55" s="44">
        <v>62829.62</v>
      </c>
      <c r="M55" s="44">
        <v>63025.52</v>
      </c>
      <c r="N55" s="44">
        <v>63221.42</v>
      </c>
      <c r="O55" s="44">
        <v>63417.32</v>
      </c>
      <c r="P55" s="44">
        <v>63613.22</v>
      </c>
      <c r="Q55" s="44">
        <v>63809.11</v>
      </c>
      <c r="R55" s="44">
        <v>64005.01</v>
      </c>
      <c r="S55" s="44">
        <v>64200.91</v>
      </c>
      <c r="T55" s="44">
        <v>64396.81</v>
      </c>
      <c r="U55" s="44">
        <v>64592.71</v>
      </c>
      <c r="V55" s="44">
        <v>64788.61</v>
      </c>
      <c r="W55" s="44">
        <v>64984.51</v>
      </c>
      <c r="X55" s="44">
        <v>65180.4</v>
      </c>
      <c r="Y55" s="44">
        <v>65376.3</v>
      </c>
      <c r="Z55" s="44">
        <v>65572.2</v>
      </c>
      <c r="AA55" s="44">
        <v>65768.100000000006</v>
      </c>
      <c r="AB55" s="44">
        <v>65964</v>
      </c>
      <c r="AC55" s="44">
        <v>66159.899999999994</v>
      </c>
      <c r="AD55" s="44">
        <v>66355.789999999994</v>
      </c>
      <c r="AE55" s="44">
        <v>66551.69</v>
      </c>
      <c r="AF55" s="44">
        <v>66747.59</v>
      </c>
      <c r="AG55" s="44">
        <v>66943.490000000005</v>
      </c>
      <c r="AH55" s="44">
        <v>67139.39</v>
      </c>
      <c r="AI55" s="44">
        <v>67335.289999999994</v>
      </c>
      <c r="AJ55" s="44">
        <v>67531.179999999993</v>
      </c>
      <c r="AK55" s="44">
        <v>67727.08</v>
      </c>
      <c r="AL55" s="19"/>
      <c r="AM55" s="25"/>
      <c r="AN55" s="25"/>
      <c r="AO55" s="25"/>
    </row>
    <row r="56" spans="1:41" ht="13.5" customHeight="1">
      <c r="A56" s="8">
        <v>2</v>
      </c>
      <c r="B56" s="18"/>
      <c r="C56" s="37" t="s">
        <v>76</v>
      </c>
      <c r="D56" s="37"/>
      <c r="E56" s="44">
        <v>90685</v>
      </c>
      <c r="F56" s="44">
        <v>88475</v>
      </c>
      <c r="G56" s="44">
        <v>86265</v>
      </c>
      <c r="H56" s="44">
        <v>84055</v>
      </c>
      <c r="I56" s="44">
        <v>81844</v>
      </c>
      <c r="J56" s="44">
        <v>79634</v>
      </c>
      <c r="K56" s="44">
        <v>77424</v>
      </c>
      <c r="L56" s="44">
        <v>75214</v>
      </c>
      <c r="M56" s="44">
        <v>73003</v>
      </c>
      <c r="N56" s="44">
        <v>70793</v>
      </c>
      <c r="O56" s="44">
        <v>68583</v>
      </c>
      <c r="P56" s="44">
        <v>66373</v>
      </c>
      <c r="Q56" s="44">
        <v>64163</v>
      </c>
      <c r="R56" s="44">
        <v>63521</v>
      </c>
      <c r="S56" s="44">
        <v>62879</v>
      </c>
      <c r="T56" s="44">
        <v>62238</v>
      </c>
      <c r="U56" s="44">
        <v>61596</v>
      </c>
      <c r="V56" s="44">
        <v>60954</v>
      </c>
      <c r="W56" s="44">
        <v>60313</v>
      </c>
      <c r="X56" s="44">
        <v>59671</v>
      </c>
      <c r="Y56" s="44">
        <v>59030</v>
      </c>
      <c r="Z56" s="44">
        <v>58388</v>
      </c>
      <c r="AA56" s="44">
        <v>57746</v>
      </c>
      <c r="AB56" s="44">
        <v>57105</v>
      </c>
      <c r="AC56" s="44">
        <v>56463</v>
      </c>
      <c r="AD56" s="44">
        <v>55821</v>
      </c>
      <c r="AE56" s="44">
        <v>55180</v>
      </c>
      <c r="AF56" s="44">
        <v>54538</v>
      </c>
      <c r="AG56" s="44">
        <v>53897</v>
      </c>
      <c r="AH56" s="44">
        <v>53255</v>
      </c>
      <c r="AI56" s="44">
        <v>52613</v>
      </c>
      <c r="AJ56" s="44">
        <v>51972</v>
      </c>
      <c r="AK56" s="44">
        <v>51330</v>
      </c>
      <c r="AL56" s="19"/>
      <c r="AM56" s="25"/>
      <c r="AN56" s="25"/>
      <c r="AO56" s="25"/>
    </row>
    <row r="57" spans="1:41" ht="13.5" customHeight="1">
      <c r="A57" s="8">
        <v>1</v>
      </c>
      <c r="B57" s="18"/>
      <c r="C57" s="37" t="s">
        <v>77</v>
      </c>
      <c r="D57" s="37"/>
      <c r="E57" s="44">
        <v>113356</v>
      </c>
      <c r="F57" s="44">
        <v>110594</v>
      </c>
      <c r="G57" s="44">
        <v>107831</v>
      </c>
      <c r="H57" s="44">
        <v>105068.1</v>
      </c>
      <c r="I57" s="44">
        <v>102305.4</v>
      </c>
      <c r="J57" s="44">
        <v>99542.58</v>
      </c>
      <c r="K57" s="44">
        <v>96779.8</v>
      </c>
      <c r="L57" s="44">
        <v>94017.02</v>
      </c>
      <c r="M57" s="44">
        <v>91254.24</v>
      </c>
      <c r="N57" s="44">
        <v>88491.46</v>
      </c>
      <c r="O57" s="44">
        <v>85728.68</v>
      </c>
      <c r="P57" s="44">
        <v>82965.899999999994</v>
      </c>
      <c r="Q57" s="44">
        <v>80203.13</v>
      </c>
      <c r="R57" s="44">
        <v>79401.09</v>
      </c>
      <c r="S57" s="44">
        <v>78599.06</v>
      </c>
      <c r="T57" s="44">
        <v>77797.03</v>
      </c>
      <c r="U57" s="44">
        <v>76995</v>
      </c>
      <c r="V57" s="44">
        <v>76192.97</v>
      </c>
      <c r="W57" s="44">
        <v>75390.94</v>
      </c>
      <c r="X57" s="44">
        <v>74588.91</v>
      </c>
      <c r="Y57" s="44">
        <v>73786.880000000005</v>
      </c>
      <c r="Z57" s="44">
        <v>72984.84</v>
      </c>
      <c r="AA57" s="44">
        <v>72182.81</v>
      </c>
      <c r="AB57" s="44">
        <v>71380.78</v>
      </c>
      <c r="AC57" s="44">
        <v>70578.75</v>
      </c>
      <c r="AD57" s="44">
        <v>69776.72</v>
      </c>
      <c r="AE57" s="44">
        <v>68974.69</v>
      </c>
      <c r="AF57" s="44">
        <v>68172.66</v>
      </c>
      <c r="AG57" s="44">
        <v>67370.63</v>
      </c>
      <c r="AH57" s="44">
        <v>66568.59</v>
      </c>
      <c r="AI57" s="44">
        <v>65766.559999999998</v>
      </c>
      <c r="AJ57" s="44">
        <v>64964.53</v>
      </c>
      <c r="AK57" s="44">
        <v>64162.5</v>
      </c>
      <c r="AL57" s="19"/>
      <c r="AM57" s="25"/>
      <c r="AN57" s="25"/>
      <c r="AO57" s="25"/>
    </row>
    <row r="58" spans="1:41" ht="13.5" customHeight="1">
      <c r="A58" s="8">
        <v>1</v>
      </c>
      <c r="B58" s="18"/>
      <c r="C58" s="37" t="s">
        <v>78</v>
      </c>
      <c r="D58" s="37"/>
      <c r="E58" s="44">
        <v>61458</v>
      </c>
      <c r="F58" s="44">
        <v>62619</v>
      </c>
      <c r="G58" s="44">
        <v>63780</v>
      </c>
      <c r="H58" s="44">
        <v>64940.97</v>
      </c>
      <c r="I58" s="44">
        <v>66101.850000000006</v>
      </c>
      <c r="J58" s="44">
        <v>67262.73</v>
      </c>
      <c r="K58" s="44">
        <v>68423.61</v>
      </c>
      <c r="L58" s="44">
        <v>69584.490000000005</v>
      </c>
      <c r="M58" s="44">
        <v>70745.37</v>
      </c>
      <c r="N58" s="44">
        <v>71906.25</v>
      </c>
      <c r="O58" s="44">
        <v>72114.67</v>
      </c>
      <c r="P58" s="44">
        <v>72323.100000000006</v>
      </c>
      <c r="Q58" s="44">
        <v>72531.520000000004</v>
      </c>
      <c r="R58" s="44">
        <v>72739.95</v>
      </c>
      <c r="S58" s="44">
        <v>72948.37</v>
      </c>
      <c r="T58" s="44">
        <v>73156.789999999994</v>
      </c>
      <c r="U58" s="44">
        <v>73365.22</v>
      </c>
      <c r="V58" s="44">
        <v>73573.64</v>
      </c>
      <c r="W58" s="44">
        <v>73782.070000000007</v>
      </c>
      <c r="X58" s="44">
        <v>73990.490000000005</v>
      </c>
      <c r="Y58" s="44">
        <v>74198.91</v>
      </c>
      <c r="Z58" s="44">
        <v>74407.34</v>
      </c>
      <c r="AA58" s="44">
        <v>74615.759999999995</v>
      </c>
      <c r="AB58" s="44">
        <v>74824.179999999993</v>
      </c>
      <c r="AC58" s="44">
        <v>75032.61</v>
      </c>
      <c r="AD58" s="44">
        <v>75241.03</v>
      </c>
      <c r="AE58" s="44">
        <v>75449.460000000006</v>
      </c>
      <c r="AF58" s="44">
        <v>75657.88</v>
      </c>
      <c r="AG58" s="44">
        <v>75866.3</v>
      </c>
      <c r="AH58" s="44">
        <v>76074.73</v>
      </c>
      <c r="AI58" s="44">
        <v>76283.149999999994</v>
      </c>
      <c r="AJ58" s="44">
        <v>76491.58</v>
      </c>
      <c r="AK58" s="44">
        <v>76700</v>
      </c>
      <c r="AL58" s="19"/>
      <c r="AM58" s="25"/>
      <c r="AN58" s="25"/>
      <c r="AO58" s="25"/>
    </row>
    <row r="59" spans="1:41" ht="13.5" customHeight="1">
      <c r="A59" s="8">
        <v>1</v>
      </c>
      <c r="B59" s="18"/>
      <c r="C59" s="37" t="s">
        <v>142</v>
      </c>
      <c r="D59" s="37"/>
      <c r="E59" s="44">
        <v>109469</v>
      </c>
      <c r="F59" s="44">
        <v>109469</v>
      </c>
      <c r="G59" s="44">
        <v>109282</v>
      </c>
      <c r="H59" s="44">
        <v>109094.6</v>
      </c>
      <c r="I59" s="44">
        <v>108907.1</v>
      </c>
      <c r="J59" s="44">
        <v>108719.7</v>
      </c>
      <c r="K59" s="44">
        <v>108532.3</v>
      </c>
      <c r="L59" s="44">
        <v>108344.9</v>
      </c>
      <c r="M59" s="44">
        <v>108157.4</v>
      </c>
      <c r="N59" s="44">
        <v>107970</v>
      </c>
      <c r="O59" s="44">
        <v>107782.6</v>
      </c>
      <c r="P59" s="44">
        <v>107595.1</v>
      </c>
      <c r="Q59" s="44">
        <v>107407.7</v>
      </c>
      <c r="R59" s="44">
        <v>107220.3</v>
      </c>
      <c r="S59" s="44">
        <v>107032.8</v>
      </c>
      <c r="T59" s="44">
        <v>106845.4</v>
      </c>
      <c r="U59" s="44">
        <v>106658</v>
      </c>
      <c r="V59" s="44">
        <v>106470.6</v>
      </c>
      <c r="W59" s="44">
        <v>106283.1</v>
      </c>
      <c r="X59" s="44">
        <v>106095.7</v>
      </c>
      <c r="Y59" s="44">
        <v>105908.3</v>
      </c>
      <c r="Z59" s="44">
        <v>105720.8</v>
      </c>
      <c r="AA59" s="44">
        <v>105533.4</v>
      </c>
      <c r="AB59" s="44">
        <v>105346</v>
      </c>
      <c r="AC59" s="44">
        <v>105158.6</v>
      </c>
      <c r="AD59" s="44">
        <v>104971.1</v>
      </c>
      <c r="AE59" s="44">
        <v>104783.7</v>
      </c>
      <c r="AF59" s="44">
        <v>104596.3</v>
      </c>
      <c r="AG59" s="44">
        <v>104408.8</v>
      </c>
      <c r="AH59" s="44">
        <v>104221.4</v>
      </c>
      <c r="AI59" s="44">
        <v>104034</v>
      </c>
      <c r="AJ59" s="44">
        <v>103846.5</v>
      </c>
      <c r="AK59" s="44">
        <v>103659.1</v>
      </c>
      <c r="AL59" s="19"/>
      <c r="AM59" s="25"/>
      <c r="AN59" s="25"/>
      <c r="AO59" s="25"/>
    </row>
    <row r="60" spans="1:41" ht="13.5" customHeight="1">
      <c r="A60" s="8"/>
      <c r="B60" s="18"/>
      <c r="C60" s="37" t="s">
        <v>200</v>
      </c>
      <c r="D60" s="37"/>
      <c r="E60" s="55">
        <f t="shared" ref="E60:AK60" si="7">E59*1.12</f>
        <v>122605.28</v>
      </c>
      <c r="F60" s="55">
        <f t="shared" si="7"/>
        <v>122605.28</v>
      </c>
      <c r="G60" s="55">
        <f t="shared" si="7"/>
        <v>122395.84</v>
      </c>
      <c r="H60" s="55">
        <f t="shared" si="7"/>
        <v>122185.952</v>
      </c>
      <c r="I60" s="55">
        <f t="shared" si="7"/>
        <v>121975.952</v>
      </c>
      <c r="J60" s="55">
        <f t="shared" si="7"/>
        <v>121766.064</v>
      </c>
      <c r="K60" s="55">
        <f t="shared" si="7"/>
        <v>121556.17600000001</v>
      </c>
      <c r="L60" s="55">
        <f t="shared" si="7"/>
        <v>121346.288</v>
      </c>
      <c r="M60" s="55">
        <f t="shared" si="7"/>
        <v>121136.288</v>
      </c>
      <c r="N60" s="55">
        <f t="shared" si="7"/>
        <v>120926.39999999999</v>
      </c>
      <c r="O60" s="55">
        <f t="shared" si="7"/>
        <v>120716.512</v>
      </c>
      <c r="P60" s="55">
        <f t="shared" si="7"/>
        <v>120506.512</v>
      </c>
      <c r="Q60" s="55">
        <f t="shared" si="7"/>
        <v>120296.624</v>
      </c>
      <c r="R60" s="55">
        <f t="shared" si="7"/>
        <v>120086.736</v>
      </c>
      <c r="S60" s="55">
        <f t="shared" si="7"/>
        <v>119876.736</v>
      </c>
      <c r="T60" s="55">
        <f t="shared" si="7"/>
        <v>119666.848</v>
      </c>
      <c r="U60" s="55">
        <f t="shared" si="7"/>
        <v>119456.96000000001</v>
      </c>
      <c r="V60" s="55">
        <f t="shared" si="7"/>
        <v>119247.072</v>
      </c>
      <c r="W60" s="55">
        <f t="shared" si="7"/>
        <v>119037.072</v>
      </c>
      <c r="X60" s="55">
        <f t="shared" si="7"/>
        <v>118827.18399999999</v>
      </c>
      <c r="Y60" s="55">
        <f t="shared" si="7"/>
        <v>118617.296</v>
      </c>
      <c r="Z60" s="55">
        <f t="shared" si="7"/>
        <v>118407.296</v>
      </c>
      <c r="AA60" s="55">
        <f t="shared" si="7"/>
        <v>118197.408</v>
      </c>
      <c r="AB60" s="55">
        <f t="shared" si="7"/>
        <v>117987.52</v>
      </c>
      <c r="AC60" s="55">
        <f t="shared" si="7"/>
        <v>117777.632</v>
      </c>
      <c r="AD60" s="55">
        <f t="shared" si="7"/>
        <v>117567.632</v>
      </c>
      <c r="AE60" s="55">
        <f t="shared" si="7"/>
        <v>117357.74400000001</v>
      </c>
      <c r="AF60" s="55">
        <f t="shared" si="7"/>
        <v>117147.856</v>
      </c>
      <c r="AG60" s="55">
        <f t="shared" si="7"/>
        <v>116937.856</v>
      </c>
      <c r="AH60" s="55">
        <f t="shared" si="7"/>
        <v>116727.96799999999</v>
      </c>
      <c r="AI60" s="55">
        <f t="shared" si="7"/>
        <v>116518.08</v>
      </c>
      <c r="AJ60" s="55">
        <f t="shared" si="7"/>
        <v>116308.08</v>
      </c>
      <c r="AK60" s="55">
        <f t="shared" si="7"/>
        <v>116098.192</v>
      </c>
      <c r="AL60" s="19"/>
      <c r="AM60" s="25"/>
      <c r="AN60" s="25"/>
      <c r="AO60" s="25"/>
    </row>
    <row r="61" spans="1:41" ht="13.5" customHeight="1">
      <c r="A61" s="8">
        <v>1</v>
      </c>
      <c r="B61" s="18"/>
      <c r="C61" s="37" t="s">
        <v>201</v>
      </c>
      <c r="D61" s="37"/>
      <c r="E61" s="57">
        <v>100000</v>
      </c>
      <c r="F61" s="58">
        <v>100011.55147916691</v>
      </c>
      <c r="G61" s="58">
        <v>101063.89123127217</v>
      </c>
      <c r="H61" s="58">
        <v>102634.59205951322</v>
      </c>
      <c r="I61" s="58">
        <v>104205.29288775426</v>
      </c>
      <c r="J61" s="58">
        <v>105775.99371599531</v>
      </c>
      <c r="K61" s="58">
        <v>107346.69454423638</v>
      </c>
      <c r="L61" s="58">
        <v>108917.39537247742</v>
      </c>
      <c r="M61" s="58">
        <v>110488.09620071849</v>
      </c>
      <c r="N61" s="58">
        <v>112058.79702895954</v>
      </c>
      <c r="O61" s="58">
        <v>113629.49785720061</v>
      </c>
      <c r="P61" s="58">
        <v>115200.19868544168</v>
      </c>
      <c r="Q61" s="58">
        <v>116770.89951368273</v>
      </c>
      <c r="R61" s="58">
        <v>117062.8053922305</v>
      </c>
      <c r="S61" s="58">
        <v>117354.71127077824</v>
      </c>
      <c r="T61" s="58">
        <v>117646.73266411766</v>
      </c>
      <c r="U61" s="58">
        <v>117938.6385426654</v>
      </c>
      <c r="V61" s="58">
        <v>118230.54442121316</v>
      </c>
      <c r="W61" s="58">
        <v>118522.45029976089</v>
      </c>
      <c r="X61" s="58">
        <v>118814.35617830863</v>
      </c>
      <c r="Y61" s="58">
        <v>119106.37757164806</v>
      </c>
      <c r="Z61" s="58">
        <v>119398.28345019581</v>
      </c>
      <c r="AA61" s="58">
        <v>119690.18932874358</v>
      </c>
      <c r="AB61" s="58">
        <v>119982.09520729132</v>
      </c>
      <c r="AC61" s="58">
        <v>120274.00108583906</v>
      </c>
      <c r="AD61" s="58">
        <v>120565.9069643868</v>
      </c>
      <c r="AE61" s="58">
        <v>120857.92835772622</v>
      </c>
      <c r="AF61" s="58">
        <v>121149.83423627396</v>
      </c>
      <c r="AG61" s="58">
        <v>121441.74011482172</v>
      </c>
      <c r="AH61" s="58">
        <v>121733.64599336949</v>
      </c>
      <c r="AI61" s="58">
        <v>122025.55187191724</v>
      </c>
      <c r="AJ61" s="58">
        <v>122317.57326525667</v>
      </c>
      <c r="AK61" s="58">
        <v>122609.4791438044</v>
      </c>
      <c r="AL61" s="19"/>
      <c r="AM61" s="25"/>
      <c r="AN61" s="25"/>
      <c r="AO61" s="25"/>
    </row>
    <row r="62" spans="1:41" ht="13.5" customHeight="1">
      <c r="A62" s="8">
        <v>2</v>
      </c>
      <c r="B62" s="18"/>
      <c r="C62" s="37" t="s">
        <v>81</v>
      </c>
      <c r="D62" s="37"/>
      <c r="E62" s="44">
        <v>154456</v>
      </c>
      <c r="F62" s="44">
        <v>150167</v>
      </c>
      <c r="G62" s="44">
        <v>145878</v>
      </c>
      <c r="H62" s="44">
        <v>141589</v>
      </c>
      <c r="I62" s="44">
        <v>137299</v>
      </c>
      <c r="J62" s="44">
        <v>133010</v>
      </c>
      <c r="K62" s="44">
        <v>128721</v>
      </c>
      <c r="L62" s="44">
        <v>124432</v>
      </c>
      <c r="M62" s="44">
        <v>120142</v>
      </c>
      <c r="N62" s="44">
        <v>115853</v>
      </c>
      <c r="O62" s="44">
        <v>111564</v>
      </c>
      <c r="P62" s="44">
        <v>107274</v>
      </c>
      <c r="Q62" s="44">
        <v>102985</v>
      </c>
      <c r="R62" s="44">
        <v>98696</v>
      </c>
      <c r="S62" s="44">
        <v>94407</v>
      </c>
      <c r="T62" s="44">
        <v>90117</v>
      </c>
      <c r="U62" s="44">
        <v>85828</v>
      </c>
      <c r="V62" s="44">
        <v>81539</v>
      </c>
      <c r="W62" s="44">
        <v>77249</v>
      </c>
      <c r="X62" s="44">
        <v>72960</v>
      </c>
      <c r="Y62" s="44">
        <v>68671</v>
      </c>
      <c r="Z62" s="44">
        <v>64382</v>
      </c>
      <c r="AA62" s="44">
        <v>60092</v>
      </c>
      <c r="AB62" s="44">
        <v>57946</v>
      </c>
      <c r="AC62" s="44">
        <v>57588</v>
      </c>
      <c r="AD62" s="44">
        <v>57231</v>
      </c>
      <c r="AE62" s="44">
        <v>56873</v>
      </c>
      <c r="AF62" s="44">
        <v>56515</v>
      </c>
      <c r="AG62" s="44">
        <v>56158</v>
      </c>
      <c r="AH62" s="44">
        <v>55800</v>
      </c>
      <c r="AI62" s="44">
        <v>55442</v>
      </c>
      <c r="AJ62" s="44">
        <v>55085</v>
      </c>
      <c r="AK62" s="44">
        <v>54727</v>
      </c>
      <c r="AL62" s="19"/>
      <c r="AM62" s="25"/>
      <c r="AN62" s="25"/>
      <c r="AO62" s="25"/>
    </row>
    <row r="63" spans="1:41" ht="13.5" customHeight="1">
      <c r="A63" s="31">
        <v>1</v>
      </c>
      <c r="B63" s="18"/>
      <c r="C63" s="37" t="s">
        <v>82</v>
      </c>
      <c r="D63" s="37"/>
      <c r="E63" s="44">
        <v>220652</v>
      </c>
      <c r="F63" s="44">
        <v>214525</v>
      </c>
      <c r="G63" s="44">
        <v>208397</v>
      </c>
      <c r="H63" s="44">
        <v>202269</v>
      </c>
      <c r="I63" s="44">
        <v>196142</v>
      </c>
      <c r="J63" s="44">
        <v>190014</v>
      </c>
      <c r="K63" s="44">
        <v>183887</v>
      </c>
      <c r="L63" s="44">
        <v>177759</v>
      </c>
      <c r="M63" s="44">
        <v>171632</v>
      </c>
      <c r="N63" s="44">
        <v>165504</v>
      </c>
      <c r="O63" s="44">
        <v>159377</v>
      </c>
      <c r="P63" s="44">
        <v>153249</v>
      </c>
      <c r="Q63" s="44">
        <v>147122</v>
      </c>
      <c r="R63" s="44">
        <v>140994</v>
      </c>
      <c r="S63" s="44">
        <v>134867</v>
      </c>
      <c r="T63" s="44">
        <v>128739</v>
      </c>
      <c r="U63" s="44">
        <v>122611</v>
      </c>
      <c r="V63" s="44">
        <v>116484</v>
      </c>
      <c r="W63" s="44">
        <v>110356</v>
      </c>
      <c r="X63" s="44">
        <v>104229</v>
      </c>
      <c r="Y63" s="44">
        <v>98101</v>
      </c>
      <c r="Z63" s="44">
        <v>91974</v>
      </c>
      <c r="AA63" s="44">
        <v>85846</v>
      </c>
      <c r="AB63" s="44">
        <v>82780</v>
      </c>
      <c r="AC63" s="44">
        <v>82269</v>
      </c>
      <c r="AD63" s="44">
        <v>81758</v>
      </c>
      <c r="AE63" s="44">
        <v>81247</v>
      </c>
      <c r="AF63" s="44">
        <v>80736</v>
      </c>
      <c r="AG63" s="44">
        <v>80225</v>
      </c>
      <c r="AH63" s="44">
        <v>79714</v>
      </c>
      <c r="AI63" s="44">
        <v>79203</v>
      </c>
      <c r="AJ63" s="44">
        <v>78692</v>
      </c>
      <c r="AK63" s="44">
        <v>78181</v>
      </c>
      <c r="AL63" s="19"/>
      <c r="AM63" s="25"/>
      <c r="AN63" s="25"/>
      <c r="AO63" s="25"/>
    </row>
    <row r="64" spans="1:41" ht="13.5" customHeight="1">
      <c r="A64" s="30"/>
      <c r="B64" s="18"/>
      <c r="C64" s="37" t="s">
        <v>83</v>
      </c>
      <c r="D64" s="37"/>
      <c r="E64" s="57">
        <v>100000</v>
      </c>
      <c r="F64" s="58">
        <v>100011.55147916691</v>
      </c>
      <c r="G64" s="58">
        <v>101063.89123127217</v>
      </c>
      <c r="H64" s="58">
        <v>102634.59205951322</v>
      </c>
      <c r="I64" s="58">
        <v>104205.29288775426</v>
      </c>
      <c r="J64" s="58">
        <v>105775.99371599531</v>
      </c>
      <c r="K64" s="58">
        <v>107346.69454423638</v>
      </c>
      <c r="L64" s="58">
        <v>108917.39537247742</v>
      </c>
      <c r="M64" s="58">
        <v>110488.09620071849</v>
      </c>
      <c r="N64" s="58">
        <v>112058.79702895954</v>
      </c>
      <c r="O64" s="58">
        <v>113629.49785720061</v>
      </c>
      <c r="P64" s="58">
        <v>115200.19868544168</v>
      </c>
      <c r="Q64" s="58">
        <v>116770.89951368273</v>
      </c>
      <c r="R64" s="58">
        <v>117062.8053922305</v>
      </c>
      <c r="S64" s="58">
        <v>117354.71127077824</v>
      </c>
      <c r="T64" s="58">
        <v>117646.73266411766</v>
      </c>
      <c r="U64" s="58">
        <v>117938.6385426654</v>
      </c>
      <c r="V64" s="58">
        <v>118230.54442121316</v>
      </c>
      <c r="W64" s="58">
        <v>118522.45029976089</v>
      </c>
      <c r="X64" s="58">
        <v>118814.35617830863</v>
      </c>
      <c r="Y64" s="58">
        <v>119106.37757164806</v>
      </c>
      <c r="Z64" s="58">
        <v>119398.28345019581</v>
      </c>
      <c r="AA64" s="58">
        <v>119690.18932874358</v>
      </c>
      <c r="AB64" s="58">
        <v>119982.09520729132</v>
      </c>
      <c r="AC64" s="58">
        <v>120274.00108583906</v>
      </c>
      <c r="AD64" s="58">
        <v>120565.9069643868</v>
      </c>
      <c r="AE64" s="58">
        <v>120857.92835772622</v>
      </c>
      <c r="AF64" s="58">
        <v>121149.83423627396</v>
      </c>
      <c r="AG64" s="58">
        <v>121441.74011482172</v>
      </c>
      <c r="AH64" s="58">
        <v>121733.64599336949</v>
      </c>
      <c r="AI64" s="58">
        <v>122025.55187191724</v>
      </c>
      <c r="AJ64" s="58">
        <v>122317.57326525667</v>
      </c>
      <c r="AK64" s="58">
        <v>122609.4791438044</v>
      </c>
      <c r="AL64" s="19"/>
      <c r="AM64" s="25"/>
      <c r="AN64" s="25"/>
      <c r="AO64" s="25"/>
    </row>
    <row r="65" spans="1:41" ht="13.5" customHeight="1">
      <c r="A65" s="8"/>
      <c r="B65" s="18"/>
      <c r="C65" s="37" t="s">
        <v>84</v>
      </c>
      <c r="D65" s="37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19"/>
      <c r="AM65" s="25"/>
      <c r="AN65" s="25"/>
      <c r="AO65" s="25"/>
    </row>
    <row r="66" spans="1:41" ht="13.5" customHeight="1">
      <c r="A66" s="8"/>
      <c r="B66" s="18"/>
      <c r="C66" s="40"/>
      <c r="D66" s="40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19"/>
      <c r="AM66" s="25"/>
      <c r="AN66" s="25"/>
      <c r="AO66" s="25"/>
    </row>
    <row r="67" spans="1:41" ht="13.5" customHeight="1">
      <c r="A67" s="8"/>
      <c r="B67" s="18"/>
      <c r="C67" s="36" t="s">
        <v>202</v>
      </c>
      <c r="D67" s="36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19"/>
      <c r="AM67" s="25"/>
      <c r="AN67" s="25"/>
      <c r="AO67" s="25"/>
    </row>
    <row r="68" spans="1:41" ht="13.5" customHeight="1">
      <c r="A68" s="8"/>
      <c r="B68" s="18"/>
      <c r="C68" s="36" t="s">
        <v>188</v>
      </c>
      <c r="D68" s="3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19"/>
      <c r="AM68" s="25"/>
      <c r="AN68" s="25"/>
      <c r="AO68" s="25"/>
    </row>
    <row r="69" spans="1:41" ht="13.5" customHeight="1">
      <c r="A69" s="8"/>
      <c r="B69" s="18"/>
      <c r="C69" s="37" t="s">
        <v>106</v>
      </c>
      <c r="D69" s="37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19"/>
      <c r="AM69" s="25"/>
      <c r="AN69" s="25"/>
      <c r="AO69" s="25"/>
    </row>
    <row r="70" spans="1:41" ht="13.5" customHeight="1">
      <c r="A70" s="8"/>
      <c r="B70" s="18"/>
      <c r="C70" s="37" t="s">
        <v>29</v>
      </c>
      <c r="D70" s="37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19"/>
      <c r="AM70" s="25"/>
      <c r="AN70" s="25"/>
      <c r="AO70" s="25"/>
    </row>
    <row r="71" spans="1:41" ht="13.5" customHeight="1">
      <c r="A71" s="8"/>
      <c r="B71" s="18"/>
      <c r="C71" s="37" t="s">
        <v>30</v>
      </c>
      <c r="D71" s="37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19"/>
      <c r="AM71" s="25"/>
      <c r="AN71" s="25"/>
      <c r="AO71" s="25"/>
    </row>
    <row r="72" spans="1:41" ht="13.5" customHeight="1">
      <c r="A72" s="8"/>
      <c r="B72" s="18"/>
      <c r="C72" s="37" t="s">
        <v>31</v>
      </c>
      <c r="D72" s="3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19"/>
      <c r="AM72" s="25"/>
      <c r="AN72" s="25"/>
      <c r="AO72" s="25"/>
    </row>
    <row r="73" spans="1:41" ht="13.5" customHeight="1">
      <c r="A73" s="8"/>
      <c r="B73" s="18"/>
      <c r="C73" s="37" t="s">
        <v>32</v>
      </c>
      <c r="D73" s="37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19"/>
      <c r="AM73" s="25"/>
      <c r="AN73" s="25"/>
      <c r="AO73" s="25"/>
    </row>
    <row r="74" spans="1:41" ht="13.5" customHeight="1">
      <c r="A74" s="8"/>
      <c r="B74" s="18"/>
      <c r="C74" s="37" t="s">
        <v>34</v>
      </c>
      <c r="D74" s="37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19"/>
      <c r="AM74" s="25"/>
      <c r="AN74" s="25"/>
      <c r="AO74" s="25"/>
    </row>
    <row r="75" spans="1:41" ht="13.5" customHeight="1">
      <c r="A75" s="8"/>
      <c r="B75" s="18"/>
      <c r="C75" s="37" t="s">
        <v>35</v>
      </c>
      <c r="D75" s="3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19"/>
      <c r="AM75" s="25"/>
      <c r="AN75" s="25"/>
      <c r="AO75" s="25"/>
    </row>
    <row r="76" spans="1:41" ht="13.5" customHeight="1">
      <c r="A76" s="8"/>
      <c r="B76" s="18"/>
      <c r="C76" s="37" t="s">
        <v>36</v>
      </c>
      <c r="D76" s="3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19"/>
      <c r="AM76" s="25"/>
      <c r="AN76" s="25"/>
      <c r="AO76" s="25"/>
    </row>
    <row r="77" spans="1:41" ht="13.5" customHeight="1">
      <c r="A77" s="8"/>
      <c r="B77" s="18"/>
      <c r="C77" s="37" t="s">
        <v>37</v>
      </c>
      <c r="D77" s="37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19"/>
      <c r="AM77" s="25"/>
      <c r="AN77" s="25"/>
      <c r="AO77" s="25"/>
    </row>
    <row r="78" spans="1:41" ht="13.5" customHeight="1">
      <c r="A78" s="8"/>
      <c r="B78" s="18"/>
      <c r="C78" s="37" t="s">
        <v>38</v>
      </c>
      <c r="D78" s="37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19"/>
      <c r="AM78" s="25"/>
      <c r="AN78" s="25"/>
      <c r="AO78" s="25"/>
    </row>
    <row r="79" spans="1:41" ht="13.5" customHeight="1">
      <c r="A79" s="8"/>
      <c r="B79" s="18"/>
      <c r="C79" s="37" t="s">
        <v>114</v>
      </c>
      <c r="D79" s="37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19"/>
      <c r="AM79" s="25"/>
      <c r="AN79" s="25"/>
      <c r="AO79" s="25"/>
    </row>
    <row r="80" spans="1:41" ht="13.5" customHeight="1">
      <c r="A80" s="8"/>
      <c r="B80" s="18"/>
      <c r="C80" s="37" t="s">
        <v>117</v>
      </c>
      <c r="D80" s="37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19"/>
      <c r="AM80" s="25"/>
      <c r="AN80" s="25"/>
      <c r="AO80" s="25"/>
    </row>
    <row r="81" spans="1:41" ht="13.5" customHeight="1">
      <c r="A81" s="8"/>
      <c r="B81" s="18"/>
      <c r="C81" s="37" t="s">
        <v>42</v>
      </c>
      <c r="D81" s="37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19"/>
      <c r="AM81" s="25"/>
      <c r="AN81" s="25"/>
      <c r="AO81" s="25"/>
    </row>
    <row r="82" spans="1:41" ht="13.5" customHeight="1">
      <c r="A82" s="8"/>
      <c r="B82" s="18"/>
      <c r="C82" s="37" t="s">
        <v>43</v>
      </c>
      <c r="D82" s="37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19"/>
      <c r="AM82" s="25"/>
      <c r="AN82" s="25"/>
      <c r="AO82" s="25"/>
    </row>
    <row r="83" spans="1:41" ht="13.5" customHeight="1">
      <c r="A83" s="8"/>
      <c r="B83" s="18"/>
      <c r="C83" s="37" t="s">
        <v>44</v>
      </c>
      <c r="D83" s="37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19"/>
      <c r="AM83" s="25"/>
      <c r="AN83" s="25"/>
      <c r="AO83" s="25"/>
    </row>
    <row r="84" spans="1:41" ht="13.5" customHeight="1">
      <c r="A84" s="8"/>
      <c r="B84" s="18"/>
      <c r="C84" s="37" t="s">
        <v>45</v>
      </c>
      <c r="D84" s="37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19"/>
      <c r="AM84" s="25"/>
      <c r="AN84" s="25"/>
      <c r="AO84" s="25"/>
    </row>
    <row r="85" spans="1:41" ht="13.5" customHeight="1">
      <c r="A85" s="8"/>
      <c r="B85" s="18"/>
      <c r="C85" s="37" t="s">
        <v>46</v>
      </c>
      <c r="D85" s="37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19"/>
      <c r="AM85" s="25"/>
      <c r="AN85" s="25"/>
      <c r="AO85" s="25"/>
    </row>
    <row r="86" spans="1:41" ht="13.5" customHeight="1">
      <c r="A86" s="8"/>
      <c r="B86" s="18"/>
      <c r="C86" s="37"/>
      <c r="D86" s="37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19"/>
      <c r="AM86" s="25"/>
      <c r="AN86" s="25"/>
      <c r="AO86" s="25"/>
    </row>
    <row r="87" spans="1:41" ht="13.5" customHeight="1">
      <c r="A87" s="8"/>
      <c r="B87" s="18"/>
      <c r="C87" s="36" t="s">
        <v>192</v>
      </c>
      <c r="D87" s="36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19"/>
      <c r="AM87" s="25"/>
      <c r="AN87" s="25"/>
      <c r="AO87" s="25"/>
    </row>
    <row r="88" spans="1:41" ht="13.5" customHeight="1">
      <c r="A88" s="8"/>
      <c r="B88" s="18"/>
      <c r="C88" s="37" t="s">
        <v>48</v>
      </c>
      <c r="D88" s="37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19"/>
      <c r="AM88" s="25"/>
      <c r="AN88" s="25"/>
      <c r="AO88" s="25"/>
    </row>
    <row r="89" spans="1:41" ht="13.5" customHeight="1">
      <c r="A89" s="8"/>
      <c r="B89" s="18"/>
      <c r="C89" s="37" t="s">
        <v>51</v>
      </c>
      <c r="D89" s="37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19"/>
      <c r="AM89" s="25"/>
      <c r="AN89" s="25"/>
      <c r="AO89" s="25"/>
    </row>
    <row r="90" spans="1:41" ht="13.5" customHeight="1">
      <c r="A90" s="8"/>
      <c r="B90" s="18"/>
      <c r="C90" s="37" t="s">
        <v>118</v>
      </c>
      <c r="D90" s="37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19"/>
      <c r="AM90" s="25"/>
      <c r="AN90" s="25"/>
      <c r="AO90" s="25"/>
    </row>
    <row r="91" spans="1:41" ht="13.5" customHeight="1">
      <c r="A91" s="8"/>
      <c r="B91" s="18"/>
      <c r="C91" s="37" t="s">
        <v>54</v>
      </c>
      <c r="D91" s="37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19"/>
      <c r="AM91" s="25"/>
      <c r="AN91" s="25"/>
      <c r="AO91" s="25"/>
    </row>
    <row r="92" spans="1:41" ht="13.5" customHeight="1">
      <c r="A92" s="8"/>
      <c r="B92" s="18"/>
      <c r="C92" s="37" t="s">
        <v>57</v>
      </c>
      <c r="D92" s="37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19"/>
      <c r="AM92" s="25"/>
      <c r="AN92" s="25"/>
      <c r="AO92" s="25"/>
    </row>
    <row r="93" spans="1:41" ht="13.5" customHeight="1">
      <c r="A93" s="8"/>
      <c r="B93" s="18"/>
      <c r="C93" s="37" t="s">
        <v>121</v>
      </c>
      <c r="D93" s="37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19"/>
      <c r="AM93" s="25"/>
      <c r="AN93" s="25"/>
      <c r="AO93" s="25"/>
    </row>
    <row r="94" spans="1:41" ht="13.5" customHeight="1">
      <c r="A94" s="8"/>
      <c r="B94" s="18"/>
      <c r="C94" s="37" t="s">
        <v>124</v>
      </c>
      <c r="D94" s="37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19"/>
      <c r="AM94" s="25"/>
      <c r="AN94" s="25"/>
      <c r="AO94" s="25"/>
    </row>
    <row r="95" spans="1:41" ht="13.5" customHeight="1">
      <c r="A95" s="8"/>
      <c r="B95" s="18"/>
      <c r="C95" s="37" t="s">
        <v>59</v>
      </c>
      <c r="D95" s="37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19"/>
      <c r="AM95" s="25"/>
      <c r="AN95" s="25"/>
      <c r="AO95" s="25"/>
    </row>
    <row r="96" spans="1:41" ht="13.5" customHeight="1">
      <c r="A96" s="8"/>
      <c r="B96" s="18"/>
      <c r="C96" s="37" t="s">
        <v>60</v>
      </c>
      <c r="D96" s="37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19"/>
      <c r="AM96" s="25"/>
      <c r="AN96" s="25"/>
      <c r="AO96" s="25"/>
    </row>
    <row r="97" spans="1:41" ht="13.5" customHeight="1">
      <c r="A97" s="8"/>
      <c r="B97" s="18"/>
      <c r="C97" s="37" t="s">
        <v>126</v>
      </c>
      <c r="D97" s="37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19"/>
      <c r="AM97" s="25"/>
      <c r="AN97" s="25"/>
      <c r="AO97" s="25"/>
    </row>
    <row r="98" spans="1:41" ht="13.5" customHeight="1">
      <c r="A98" s="8"/>
      <c r="B98" s="18"/>
      <c r="C98" s="37" t="s">
        <v>62</v>
      </c>
      <c r="D98" s="37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19"/>
      <c r="AM98" s="25"/>
      <c r="AN98" s="25"/>
      <c r="AO98" s="25"/>
    </row>
    <row r="99" spans="1:41" ht="13.5" customHeight="1">
      <c r="A99" s="8"/>
      <c r="B99" s="18"/>
      <c r="C99" s="37"/>
      <c r="D99" s="37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19"/>
      <c r="AM99" s="25"/>
      <c r="AN99" s="25"/>
      <c r="AO99" s="25"/>
    </row>
    <row r="100" spans="1:41" ht="13.5" customHeight="1">
      <c r="A100" s="8"/>
      <c r="B100" s="18"/>
      <c r="C100" s="36" t="s">
        <v>68</v>
      </c>
      <c r="D100" s="36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19"/>
      <c r="AM100" s="25"/>
      <c r="AN100" s="25"/>
      <c r="AO100" s="25"/>
    </row>
    <row r="101" spans="1:41" ht="13.5" customHeight="1">
      <c r="A101" s="8"/>
      <c r="B101" s="18"/>
      <c r="C101" s="37" t="s">
        <v>132</v>
      </c>
      <c r="D101" s="37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19"/>
      <c r="AM101" s="25"/>
      <c r="AN101" s="25"/>
      <c r="AO101" s="25"/>
    </row>
    <row r="102" spans="1:41" ht="13.5" customHeight="1">
      <c r="A102" s="8"/>
      <c r="B102" s="18"/>
      <c r="C102" s="37" t="s">
        <v>133</v>
      </c>
      <c r="D102" s="37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19"/>
      <c r="AM102" s="25"/>
      <c r="AN102" s="25"/>
      <c r="AO102" s="25"/>
    </row>
    <row r="103" spans="1:41" ht="13.5" customHeight="1">
      <c r="A103" s="8"/>
      <c r="B103" s="18"/>
      <c r="C103" s="37" t="s">
        <v>203</v>
      </c>
      <c r="D103" s="37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19"/>
      <c r="AM103" s="25"/>
      <c r="AN103" s="25"/>
      <c r="AO103" s="25"/>
    </row>
    <row r="104" spans="1:41" ht="13.5" customHeight="1">
      <c r="A104" s="8"/>
      <c r="B104" s="18"/>
      <c r="C104" s="37" t="s">
        <v>71</v>
      </c>
      <c r="D104" s="37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19"/>
      <c r="AM104" s="25"/>
      <c r="AN104" s="25"/>
      <c r="AO104" s="25"/>
    </row>
    <row r="105" spans="1:41" ht="13.5" customHeight="1">
      <c r="A105" s="8"/>
      <c r="B105" s="18"/>
      <c r="C105" s="37" t="s">
        <v>72</v>
      </c>
      <c r="D105" s="37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19"/>
      <c r="AM105" s="25"/>
      <c r="AN105" s="25"/>
      <c r="AO105" s="25"/>
    </row>
    <row r="106" spans="1:41" ht="13.5" customHeight="1">
      <c r="A106" s="8"/>
      <c r="B106" s="18"/>
      <c r="C106" s="37" t="s">
        <v>73</v>
      </c>
      <c r="D106" s="37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19"/>
      <c r="AM106" s="25"/>
      <c r="AN106" s="25"/>
      <c r="AO106" s="25"/>
    </row>
    <row r="107" spans="1:41" ht="13.5" customHeight="1">
      <c r="A107" s="8"/>
      <c r="B107" s="18"/>
      <c r="C107" s="37" t="s">
        <v>142</v>
      </c>
      <c r="D107" s="37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19"/>
      <c r="AM107" s="25"/>
      <c r="AN107" s="25"/>
      <c r="AO107" s="25"/>
    </row>
    <row r="108" spans="1:41" ht="13.5" customHeight="1">
      <c r="A108" s="8"/>
      <c r="B108" s="18"/>
      <c r="C108" s="37" t="s">
        <v>80</v>
      </c>
      <c r="D108" s="37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19"/>
      <c r="AM108" s="25"/>
      <c r="AN108" s="25"/>
      <c r="AO108" s="25"/>
    </row>
    <row r="109" spans="1:41" ht="13.5" customHeight="1">
      <c r="A109" s="8"/>
      <c r="B109" s="18"/>
      <c r="C109" s="37" t="s">
        <v>81</v>
      </c>
      <c r="D109" s="37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19"/>
      <c r="AM109" s="25"/>
      <c r="AN109" s="25"/>
      <c r="AO109" s="25"/>
    </row>
    <row r="110" spans="1:41" ht="13.5" customHeight="1">
      <c r="A110" s="8"/>
      <c r="B110" s="18"/>
      <c r="C110" s="37" t="s">
        <v>145</v>
      </c>
      <c r="D110" s="37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19"/>
      <c r="AM110" s="25"/>
      <c r="AN110" s="25"/>
      <c r="AO110" s="25"/>
    </row>
    <row r="111" spans="1:41" ht="13.5" customHeight="1">
      <c r="A111" s="8"/>
      <c r="B111" s="18"/>
      <c r="C111" s="37" t="s">
        <v>83</v>
      </c>
      <c r="D111" s="37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19"/>
      <c r="AM111" s="25"/>
      <c r="AN111" s="25"/>
      <c r="AO111" s="25"/>
    </row>
    <row r="112" spans="1:41" ht="13.5" customHeight="1">
      <c r="A112" s="8"/>
      <c r="B112" s="18"/>
      <c r="C112" s="37" t="s">
        <v>84</v>
      </c>
      <c r="D112" s="37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19"/>
      <c r="AM112" s="25"/>
      <c r="AN112" s="25"/>
      <c r="AO112" s="25"/>
    </row>
    <row r="113" spans="1:41" ht="13.5" customHeight="1">
      <c r="A113" s="8"/>
      <c r="B113" s="18"/>
      <c r="C113" s="40"/>
      <c r="D113" s="40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19"/>
      <c r="AM113" s="25"/>
      <c r="AN113" s="25"/>
      <c r="AO113" s="25"/>
    </row>
    <row r="114" spans="1:41" ht="13.5" customHeight="1">
      <c r="A114" s="8"/>
      <c r="B114" s="18"/>
      <c r="C114" s="36" t="s">
        <v>204</v>
      </c>
      <c r="D114" s="36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19"/>
      <c r="AM114" s="25"/>
      <c r="AN114" s="25"/>
      <c r="AO114" s="25"/>
    </row>
    <row r="115" spans="1:41" ht="13.5" customHeight="1">
      <c r="A115" s="8"/>
      <c r="B115" s="18"/>
      <c r="C115" s="36" t="s">
        <v>188</v>
      </c>
      <c r="D115" s="36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19"/>
      <c r="AM115" s="25"/>
      <c r="AN115" s="25"/>
      <c r="AO115" s="25"/>
    </row>
    <row r="116" spans="1:41" ht="13.5" customHeight="1">
      <c r="A116" s="31">
        <v>1</v>
      </c>
      <c r="B116" s="18"/>
      <c r="C116" s="37" t="s">
        <v>147</v>
      </c>
      <c r="D116" s="37">
        <f t="shared" ref="D116:D120" si="8">E116*1000</f>
        <v>98</v>
      </c>
      <c r="E116" s="32">
        <v>9.8000000000000004E-2</v>
      </c>
      <c r="F116" s="32">
        <v>9.8000000000000004E-2</v>
      </c>
      <c r="G116" s="32">
        <v>9.8000000000000004E-2</v>
      </c>
      <c r="H116" s="32">
        <v>9.8000000000000004E-2</v>
      </c>
      <c r="I116" s="32">
        <v>9.8000000000000004E-2</v>
      </c>
      <c r="J116" s="32">
        <v>9.8000000000000004E-2</v>
      </c>
      <c r="K116" s="32">
        <v>9.8000000000000004E-2</v>
      </c>
      <c r="L116" s="32">
        <v>9.8000000000000004E-2</v>
      </c>
      <c r="M116" s="32">
        <v>9.8000000000000004E-2</v>
      </c>
      <c r="N116" s="32">
        <v>9.8000000000000004E-2</v>
      </c>
      <c r="O116" s="32">
        <v>9.8000000000000004E-2</v>
      </c>
      <c r="P116" s="32">
        <v>9.8000000000000004E-2</v>
      </c>
      <c r="Q116" s="32">
        <v>9.8000000000000004E-2</v>
      </c>
      <c r="R116" s="32">
        <v>9.8000000000000004E-2</v>
      </c>
      <c r="S116" s="32">
        <v>9.8000000000000004E-2</v>
      </c>
      <c r="T116" s="32">
        <v>9.8000000000000004E-2</v>
      </c>
      <c r="U116" s="32">
        <v>9.8000000000000004E-2</v>
      </c>
      <c r="V116" s="32">
        <v>9.8000000000000004E-2</v>
      </c>
      <c r="W116" s="32">
        <v>9.8000000000000004E-2</v>
      </c>
      <c r="X116" s="32">
        <v>9.8000000000000004E-2</v>
      </c>
      <c r="Y116" s="32">
        <v>9.8000000000000004E-2</v>
      </c>
      <c r="Z116" s="32">
        <v>9.8000000000000004E-2</v>
      </c>
      <c r="AA116" s="32">
        <v>9.8000000000000004E-2</v>
      </c>
      <c r="AB116" s="32">
        <v>9.8000000000000004E-2</v>
      </c>
      <c r="AC116" s="32">
        <v>9.8000000000000004E-2</v>
      </c>
      <c r="AD116" s="32">
        <v>9.8000000000000004E-2</v>
      </c>
      <c r="AE116" s="32">
        <v>9.8000000000000004E-2</v>
      </c>
      <c r="AF116" s="32">
        <v>9.8000000000000004E-2</v>
      </c>
      <c r="AG116" s="32">
        <v>9.8000000000000004E-2</v>
      </c>
      <c r="AH116" s="32">
        <v>9.8000000000000004E-2</v>
      </c>
      <c r="AI116" s="32">
        <v>9.8000000000000004E-2</v>
      </c>
      <c r="AJ116" s="32">
        <v>9.8000000000000004E-2</v>
      </c>
      <c r="AK116" s="32">
        <v>9.8000000000000004E-2</v>
      </c>
      <c r="AL116" s="19"/>
      <c r="AM116" s="25"/>
      <c r="AN116" s="25"/>
      <c r="AO116" s="25"/>
    </row>
    <row r="117" spans="1:41" ht="13.5" customHeight="1">
      <c r="A117" s="30"/>
      <c r="B117" s="18"/>
      <c r="C117" s="37" t="s">
        <v>148</v>
      </c>
      <c r="D117" s="37">
        <f t="shared" si="8"/>
        <v>95</v>
      </c>
      <c r="E117" s="32">
        <v>9.5000000000000001E-2</v>
      </c>
      <c r="F117" s="32">
        <v>9.5000000000000001E-2</v>
      </c>
      <c r="G117" s="32">
        <v>9.5000000000000001E-2</v>
      </c>
      <c r="H117" s="32">
        <v>9.5000000000000001E-2</v>
      </c>
      <c r="I117" s="32">
        <v>9.5000000000000001E-2</v>
      </c>
      <c r="J117" s="32">
        <v>9.5000000000000001E-2</v>
      </c>
      <c r="K117" s="32">
        <v>9.5000000000000001E-2</v>
      </c>
      <c r="L117" s="32">
        <v>9.5000000000000001E-2</v>
      </c>
      <c r="M117" s="32">
        <v>9.5000000000000001E-2</v>
      </c>
      <c r="N117" s="32">
        <v>9.5000000000000001E-2</v>
      </c>
      <c r="O117" s="32">
        <v>9.5000000000000001E-2</v>
      </c>
      <c r="P117" s="32">
        <v>9.5000000000000001E-2</v>
      </c>
      <c r="Q117" s="32">
        <v>9.5000000000000001E-2</v>
      </c>
      <c r="R117" s="32">
        <v>9.5000000000000001E-2</v>
      </c>
      <c r="S117" s="32">
        <v>9.5000000000000001E-2</v>
      </c>
      <c r="T117" s="32">
        <v>9.5000000000000001E-2</v>
      </c>
      <c r="U117" s="32">
        <v>9.5000000000000001E-2</v>
      </c>
      <c r="V117" s="32">
        <v>9.5000000000000001E-2</v>
      </c>
      <c r="W117" s="32">
        <v>9.5000000000000001E-2</v>
      </c>
      <c r="X117" s="32">
        <v>9.5000000000000001E-2</v>
      </c>
      <c r="Y117" s="32">
        <v>9.5000000000000001E-2</v>
      </c>
      <c r="Z117" s="32">
        <v>9.5000000000000001E-2</v>
      </c>
      <c r="AA117" s="32">
        <v>9.5000000000000001E-2</v>
      </c>
      <c r="AB117" s="32">
        <v>9.5000000000000001E-2</v>
      </c>
      <c r="AC117" s="32">
        <v>9.5000000000000001E-2</v>
      </c>
      <c r="AD117" s="32">
        <v>9.5000000000000001E-2</v>
      </c>
      <c r="AE117" s="32">
        <v>9.5000000000000001E-2</v>
      </c>
      <c r="AF117" s="32">
        <v>9.5000000000000001E-2</v>
      </c>
      <c r="AG117" s="32">
        <v>9.5000000000000001E-2</v>
      </c>
      <c r="AH117" s="32">
        <v>9.5000000000000001E-2</v>
      </c>
      <c r="AI117" s="32">
        <v>9.5000000000000001E-2</v>
      </c>
      <c r="AJ117" s="32">
        <v>9.5000000000000001E-2</v>
      </c>
      <c r="AK117" s="32">
        <v>9.5000000000000001E-2</v>
      </c>
      <c r="AL117" s="19"/>
      <c r="AM117" s="25"/>
      <c r="AN117" s="25"/>
      <c r="AO117" s="25"/>
    </row>
    <row r="118" spans="1:41" ht="13.5" customHeight="1">
      <c r="A118" s="30"/>
      <c r="B118" s="18"/>
      <c r="C118" s="37" t="s">
        <v>149</v>
      </c>
      <c r="D118" s="37">
        <f t="shared" si="8"/>
        <v>105</v>
      </c>
      <c r="E118" s="32">
        <v>0.105</v>
      </c>
      <c r="F118" s="32">
        <v>0.105</v>
      </c>
      <c r="G118" s="32">
        <v>0.105</v>
      </c>
      <c r="H118" s="32">
        <v>0.105</v>
      </c>
      <c r="I118" s="32">
        <v>0.105</v>
      </c>
      <c r="J118" s="32">
        <v>0.105</v>
      </c>
      <c r="K118" s="32">
        <v>0.105</v>
      </c>
      <c r="L118" s="32">
        <v>0.105</v>
      </c>
      <c r="M118" s="32">
        <v>0.105</v>
      </c>
      <c r="N118" s="32">
        <v>0.105</v>
      </c>
      <c r="O118" s="32">
        <v>0.105</v>
      </c>
      <c r="P118" s="32">
        <v>0.105</v>
      </c>
      <c r="Q118" s="32">
        <v>0.105</v>
      </c>
      <c r="R118" s="32">
        <v>0.105</v>
      </c>
      <c r="S118" s="32">
        <v>0.105</v>
      </c>
      <c r="T118" s="32">
        <v>0.105</v>
      </c>
      <c r="U118" s="32">
        <v>0.105</v>
      </c>
      <c r="V118" s="32">
        <v>0.105</v>
      </c>
      <c r="W118" s="32">
        <v>0.105</v>
      </c>
      <c r="X118" s="32">
        <v>0.105</v>
      </c>
      <c r="Y118" s="32">
        <v>0.105</v>
      </c>
      <c r="Z118" s="32">
        <v>0.105</v>
      </c>
      <c r="AA118" s="32">
        <v>0.105</v>
      </c>
      <c r="AB118" s="32">
        <v>0.105</v>
      </c>
      <c r="AC118" s="32">
        <v>0.105</v>
      </c>
      <c r="AD118" s="32">
        <v>0.105</v>
      </c>
      <c r="AE118" s="32">
        <v>0.105</v>
      </c>
      <c r="AF118" s="32">
        <v>0.105</v>
      </c>
      <c r="AG118" s="32">
        <v>0.105</v>
      </c>
      <c r="AH118" s="32">
        <v>0.105</v>
      </c>
      <c r="AI118" s="32">
        <v>0.105</v>
      </c>
      <c r="AJ118" s="32">
        <v>0.105</v>
      </c>
      <c r="AK118" s="32">
        <v>0.105</v>
      </c>
      <c r="AL118" s="19"/>
      <c r="AM118" s="25"/>
      <c r="AN118" s="25"/>
      <c r="AO118" s="25"/>
    </row>
    <row r="119" spans="1:41" ht="13.5" customHeight="1">
      <c r="A119" s="30"/>
      <c r="B119" s="18"/>
      <c r="C119" s="37" t="s">
        <v>150</v>
      </c>
      <c r="D119" s="37">
        <f t="shared" si="8"/>
        <v>40</v>
      </c>
      <c r="E119" s="32">
        <v>0.04</v>
      </c>
      <c r="F119" s="32">
        <v>0.04</v>
      </c>
      <c r="G119" s="32">
        <v>0.04</v>
      </c>
      <c r="H119" s="32">
        <v>0.04</v>
      </c>
      <c r="I119" s="32">
        <v>0.04</v>
      </c>
      <c r="J119" s="32">
        <v>0.04</v>
      </c>
      <c r="K119" s="32">
        <v>0.04</v>
      </c>
      <c r="L119" s="32">
        <v>0.04</v>
      </c>
      <c r="M119" s="32">
        <v>0.04</v>
      </c>
      <c r="N119" s="32">
        <v>0.04</v>
      </c>
      <c r="O119" s="32">
        <v>0.04</v>
      </c>
      <c r="P119" s="32">
        <v>0.04</v>
      </c>
      <c r="Q119" s="32">
        <v>0.04</v>
      </c>
      <c r="R119" s="32">
        <v>0.04</v>
      </c>
      <c r="S119" s="32">
        <v>0.04</v>
      </c>
      <c r="T119" s="32">
        <v>0.04</v>
      </c>
      <c r="U119" s="32">
        <v>0.04</v>
      </c>
      <c r="V119" s="32">
        <v>0.04</v>
      </c>
      <c r="W119" s="32">
        <v>0.04</v>
      </c>
      <c r="X119" s="32">
        <v>0.04</v>
      </c>
      <c r="Y119" s="32">
        <v>0.04</v>
      </c>
      <c r="Z119" s="32">
        <v>0.04</v>
      </c>
      <c r="AA119" s="32">
        <v>0.04</v>
      </c>
      <c r="AB119" s="32">
        <v>0.04</v>
      </c>
      <c r="AC119" s="32">
        <v>0.04</v>
      </c>
      <c r="AD119" s="32">
        <v>0.04</v>
      </c>
      <c r="AE119" s="32">
        <v>0.04</v>
      </c>
      <c r="AF119" s="32">
        <v>0.04</v>
      </c>
      <c r="AG119" s="32">
        <v>0.04</v>
      </c>
      <c r="AH119" s="32">
        <v>0.04</v>
      </c>
      <c r="AI119" s="32">
        <v>0.04</v>
      </c>
      <c r="AJ119" s="32">
        <v>0.04</v>
      </c>
      <c r="AK119" s="32">
        <v>0.04</v>
      </c>
      <c r="AL119" s="19"/>
      <c r="AM119" s="25"/>
      <c r="AN119" s="25"/>
      <c r="AO119" s="25"/>
    </row>
    <row r="120" spans="1:41" ht="13.5" customHeight="1">
      <c r="A120" s="30"/>
      <c r="B120" s="18"/>
      <c r="C120" s="37" t="s">
        <v>151</v>
      </c>
      <c r="D120" s="37">
        <f t="shared" si="8"/>
        <v>95</v>
      </c>
      <c r="E120" s="32">
        <v>9.5000000000000001E-2</v>
      </c>
      <c r="F120" s="32">
        <v>9.5000000000000001E-2</v>
      </c>
      <c r="G120" s="32">
        <v>9.5000000000000001E-2</v>
      </c>
      <c r="H120" s="32">
        <v>9.5000000000000001E-2</v>
      </c>
      <c r="I120" s="32">
        <v>9.5000000000000001E-2</v>
      </c>
      <c r="J120" s="32">
        <v>9.5000000000000001E-2</v>
      </c>
      <c r="K120" s="32">
        <v>9.5000000000000001E-2</v>
      </c>
      <c r="L120" s="32">
        <v>9.5000000000000001E-2</v>
      </c>
      <c r="M120" s="32">
        <v>9.5000000000000001E-2</v>
      </c>
      <c r="N120" s="32">
        <v>9.5000000000000001E-2</v>
      </c>
      <c r="O120" s="32">
        <v>9.5000000000000001E-2</v>
      </c>
      <c r="P120" s="32">
        <v>9.5000000000000001E-2</v>
      </c>
      <c r="Q120" s="32">
        <v>9.5000000000000001E-2</v>
      </c>
      <c r="R120" s="32">
        <v>9.5000000000000001E-2</v>
      </c>
      <c r="S120" s="32">
        <v>9.5000000000000001E-2</v>
      </c>
      <c r="T120" s="32">
        <v>9.5000000000000001E-2</v>
      </c>
      <c r="U120" s="32">
        <v>9.5000000000000001E-2</v>
      </c>
      <c r="V120" s="32">
        <v>9.5000000000000001E-2</v>
      </c>
      <c r="W120" s="32">
        <v>9.5000000000000001E-2</v>
      </c>
      <c r="X120" s="32">
        <v>9.5000000000000001E-2</v>
      </c>
      <c r="Y120" s="32">
        <v>9.5000000000000001E-2</v>
      </c>
      <c r="Z120" s="32">
        <v>9.5000000000000001E-2</v>
      </c>
      <c r="AA120" s="32">
        <v>9.5000000000000001E-2</v>
      </c>
      <c r="AB120" s="32">
        <v>9.5000000000000001E-2</v>
      </c>
      <c r="AC120" s="32">
        <v>9.5000000000000001E-2</v>
      </c>
      <c r="AD120" s="32">
        <v>9.5000000000000001E-2</v>
      </c>
      <c r="AE120" s="32">
        <v>9.5000000000000001E-2</v>
      </c>
      <c r="AF120" s="32">
        <v>9.5000000000000001E-2</v>
      </c>
      <c r="AG120" s="32">
        <v>9.5000000000000001E-2</v>
      </c>
      <c r="AH120" s="32">
        <v>9.5000000000000001E-2</v>
      </c>
      <c r="AI120" s="32">
        <v>9.5000000000000001E-2</v>
      </c>
      <c r="AJ120" s="32">
        <v>9.5000000000000001E-2</v>
      </c>
      <c r="AK120" s="32">
        <v>9.5000000000000001E-2</v>
      </c>
      <c r="AL120" s="19"/>
      <c r="AM120" s="25"/>
      <c r="AN120" s="25"/>
      <c r="AO120" s="25"/>
    </row>
    <row r="121" spans="1:41" ht="13.5" customHeight="1">
      <c r="A121" s="30"/>
      <c r="B121" s="18"/>
      <c r="C121" s="37"/>
      <c r="D121" s="37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19"/>
      <c r="AM121" s="25"/>
      <c r="AN121" s="25"/>
      <c r="AO121" s="25"/>
    </row>
    <row r="122" spans="1:41" ht="13.5" customHeight="1">
      <c r="A122" s="30"/>
      <c r="B122" s="18"/>
      <c r="C122" s="36" t="s">
        <v>192</v>
      </c>
      <c r="D122" s="36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19"/>
      <c r="AM122" s="25"/>
      <c r="AN122" s="25"/>
      <c r="AO122" s="25"/>
    </row>
    <row r="123" spans="1:41" ht="13.5" customHeight="1">
      <c r="A123" s="30"/>
      <c r="B123" s="18"/>
      <c r="C123" s="37" t="s">
        <v>147</v>
      </c>
      <c r="D123" s="37">
        <f t="shared" ref="D123:D127" si="9">E123*1000</f>
        <v>73</v>
      </c>
      <c r="E123" s="32">
        <v>7.2999999999999995E-2</v>
      </c>
      <c r="F123" s="32">
        <v>7.2999999999999995E-2</v>
      </c>
      <c r="G123" s="32">
        <v>7.2999999999999995E-2</v>
      </c>
      <c r="H123" s="32">
        <v>7.2999999999999995E-2</v>
      </c>
      <c r="I123" s="32">
        <v>7.2999999999999995E-2</v>
      </c>
      <c r="J123" s="32">
        <v>7.2999999999999995E-2</v>
      </c>
      <c r="K123" s="32">
        <v>7.2999999999999995E-2</v>
      </c>
      <c r="L123" s="32">
        <v>7.2999999999999995E-2</v>
      </c>
      <c r="M123" s="32">
        <v>7.2999999999999995E-2</v>
      </c>
      <c r="N123" s="32">
        <v>7.2999999999999995E-2</v>
      </c>
      <c r="O123" s="32">
        <v>7.2999999999999995E-2</v>
      </c>
      <c r="P123" s="32">
        <v>7.2999999999999995E-2</v>
      </c>
      <c r="Q123" s="32">
        <v>7.2999999999999995E-2</v>
      </c>
      <c r="R123" s="32">
        <v>7.2999999999999995E-2</v>
      </c>
      <c r="S123" s="32">
        <v>7.2999999999999995E-2</v>
      </c>
      <c r="T123" s="32">
        <v>7.2999999999999995E-2</v>
      </c>
      <c r="U123" s="32">
        <v>7.2999999999999995E-2</v>
      </c>
      <c r="V123" s="32">
        <v>7.2999999999999995E-2</v>
      </c>
      <c r="W123" s="32">
        <v>7.2999999999999995E-2</v>
      </c>
      <c r="X123" s="32">
        <v>7.2999999999999995E-2</v>
      </c>
      <c r="Y123" s="32">
        <v>7.2999999999999995E-2</v>
      </c>
      <c r="Z123" s="32">
        <v>7.2999999999999995E-2</v>
      </c>
      <c r="AA123" s="32">
        <v>7.2999999999999995E-2</v>
      </c>
      <c r="AB123" s="32">
        <v>7.2999999999999995E-2</v>
      </c>
      <c r="AC123" s="32">
        <v>7.2999999999999995E-2</v>
      </c>
      <c r="AD123" s="32">
        <v>7.2999999999999995E-2</v>
      </c>
      <c r="AE123" s="32">
        <v>7.2999999999999995E-2</v>
      </c>
      <c r="AF123" s="32">
        <v>7.2999999999999995E-2</v>
      </c>
      <c r="AG123" s="32">
        <v>7.2999999999999995E-2</v>
      </c>
      <c r="AH123" s="32">
        <v>7.2999999999999995E-2</v>
      </c>
      <c r="AI123" s="32">
        <v>7.2999999999999995E-2</v>
      </c>
      <c r="AJ123" s="32">
        <v>7.2999999999999995E-2</v>
      </c>
      <c r="AK123" s="32">
        <v>7.2999999999999995E-2</v>
      </c>
      <c r="AL123" s="19"/>
      <c r="AM123" s="25"/>
      <c r="AN123" s="25"/>
      <c r="AO123" s="25"/>
    </row>
    <row r="124" spans="1:41" ht="13.5" customHeight="1">
      <c r="A124" s="30"/>
      <c r="B124" s="18"/>
      <c r="C124" s="37" t="s">
        <v>148</v>
      </c>
      <c r="D124" s="37">
        <f t="shared" si="9"/>
        <v>70</v>
      </c>
      <c r="E124" s="32">
        <v>7.0000000000000007E-2</v>
      </c>
      <c r="F124" s="32">
        <v>7.0000000000000007E-2</v>
      </c>
      <c r="G124" s="32">
        <v>7.0000000000000007E-2</v>
      </c>
      <c r="H124" s="32">
        <v>7.0000000000000007E-2</v>
      </c>
      <c r="I124" s="32">
        <v>7.0000000000000007E-2</v>
      </c>
      <c r="J124" s="32">
        <v>7.0000000000000007E-2</v>
      </c>
      <c r="K124" s="32">
        <v>7.0000000000000007E-2</v>
      </c>
      <c r="L124" s="32">
        <v>7.0000000000000007E-2</v>
      </c>
      <c r="M124" s="32">
        <v>7.0000000000000007E-2</v>
      </c>
      <c r="N124" s="32">
        <v>7.0000000000000007E-2</v>
      </c>
      <c r="O124" s="32">
        <v>7.0000000000000007E-2</v>
      </c>
      <c r="P124" s="32">
        <v>7.0000000000000007E-2</v>
      </c>
      <c r="Q124" s="32">
        <v>7.0000000000000007E-2</v>
      </c>
      <c r="R124" s="32">
        <v>7.0000000000000007E-2</v>
      </c>
      <c r="S124" s="32">
        <v>7.0000000000000007E-2</v>
      </c>
      <c r="T124" s="32">
        <v>7.0000000000000007E-2</v>
      </c>
      <c r="U124" s="32">
        <v>7.0000000000000007E-2</v>
      </c>
      <c r="V124" s="32">
        <v>7.0000000000000007E-2</v>
      </c>
      <c r="W124" s="32">
        <v>7.0000000000000007E-2</v>
      </c>
      <c r="X124" s="32">
        <v>7.0000000000000007E-2</v>
      </c>
      <c r="Y124" s="32">
        <v>7.0000000000000007E-2</v>
      </c>
      <c r="Z124" s="32">
        <v>7.0000000000000007E-2</v>
      </c>
      <c r="AA124" s="32">
        <v>7.0000000000000007E-2</v>
      </c>
      <c r="AB124" s="32">
        <v>7.0000000000000007E-2</v>
      </c>
      <c r="AC124" s="32">
        <v>7.0000000000000007E-2</v>
      </c>
      <c r="AD124" s="32">
        <v>7.0000000000000007E-2</v>
      </c>
      <c r="AE124" s="32">
        <v>7.0000000000000007E-2</v>
      </c>
      <c r="AF124" s="32">
        <v>7.0000000000000007E-2</v>
      </c>
      <c r="AG124" s="32">
        <v>7.0000000000000007E-2</v>
      </c>
      <c r="AH124" s="32">
        <v>7.0000000000000007E-2</v>
      </c>
      <c r="AI124" s="32">
        <v>7.0000000000000007E-2</v>
      </c>
      <c r="AJ124" s="32">
        <v>7.0000000000000007E-2</v>
      </c>
      <c r="AK124" s="32">
        <v>7.0000000000000007E-2</v>
      </c>
      <c r="AL124" s="19"/>
      <c r="AM124" s="25"/>
      <c r="AN124" s="25"/>
      <c r="AO124" s="25"/>
    </row>
    <row r="125" spans="1:41" ht="13.5" customHeight="1">
      <c r="A125" s="30"/>
      <c r="B125" s="18"/>
      <c r="C125" s="37" t="s">
        <v>149</v>
      </c>
      <c r="D125" s="37">
        <f t="shared" si="9"/>
        <v>80</v>
      </c>
      <c r="E125" s="32">
        <v>0.08</v>
      </c>
      <c r="F125" s="32">
        <v>0.08</v>
      </c>
      <c r="G125" s="32">
        <v>0.08</v>
      </c>
      <c r="H125" s="32">
        <v>0.08</v>
      </c>
      <c r="I125" s="32">
        <v>0.08</v>
      </c>
      <c r="J125" s="32">
        <v>0.08</v>
      </c>
      <c r="K125" s="32">
        <v>0.08</v>
      </c>
      <c r="L125" s="32">
        <v>0.08</v>
      </c>
      <c r="M125" s="32">
        <v>0.08</v>
      </c>
      <c r="N125" s="32">
        <v>0.08</v>
      </c>
      <c r="O125" s="32">
        <v>0.08</v>
      </c>
      <c r="P125" s="32">
        <v>0.08</v>
      </c>
      <c r="Q125" s="32">
        <v>0.08</v>
      </c>
      <c r="R125" s="32">
        <v>0.08</v>
      </c>
      <c r="S125" s="32">
        <v>0.08</v>
      </c>
      <c r="T125" s="32">
        <v>0.08</v>
      </c>
      <c r="U125" s="32">
        <v>0.08</v>
      </c>
      <c r="V125" s="32">
        <v>0.08</v>
      </c>
      <c r="W125" s="32">
        <v>0.08</v>
      </c>
      <c r="X125" s="32">
        <v>0.08</v>
      </c>
      <c r="Y125" s="32">
        <v>0.08</v>
      </c>
      <c r="Z125" s="32">
        <v>0.08</v>
      </c>
      <c r="AA125" s="32">
        <v>0.08</v>
      </c>
      <c r="AB125" s="32">
        <v>0.08</v>
      </c>
      <c r="AC125" s="32">
        <v>0.08</v>
      </c>
      <c r="AD125" s="32">
        <v>0.08</v>
      </c>
      <c r="AE125" s="32">
        <v>0.08</v>
      </c>
      <c r="AF125" s="32">
        <v>0.08</v>
      </c>
      <c r="AG125" s="32">
        <v>0.08</v>
      </c>
      <c r="AH125" s="32">
        <v>0.08</v>
      </c>
      <c r="AI125" s="32">
        <v>0.08</v>
      </c>
      <c r="AJ125" s="32">
        <v>0.08</v>
      </c>
      <c r="AK125" s="32">
        <v>0.08</v>
      </c>
      <c r="AL125" s="19"/>
      <c r="AM125" s="25"/>
      <c r="AN125" s="25"/>
      <c r="AO125" s="25"/>
    </row>
    <row r="126" spans="1:41" ht="13.5" customHeight="1">
      <c r="A126" s="30"/>
      <c r="B126" s="18"/>
      <c r="C126" s="37" t="s">
        <v>150</v>
      </c>
      <c r="D126" s="37">
        <f t="shared" si="9"/>
        <v>27</v>
      </c>
      <c r="E126" s="32">
        <v>2.7E-2</v>
      </c>
      <c r="F126" s="32">
        <v>2.7E-2</v>
      </c>
      <c r="G126" s="32">
        <v>2.7E-2</v>
      </c>
      <c r="H126" s="32">
        <v>2.7E-2</v>
      </c>
      <c r="I126" s="32">
        <v>2.7E-2</v>
      </c>
      <c r="J126" s="32">
        <v>2.7E-2</v>
      </c>
      <c r="K126" s="32">
        <v>2.7E-2</v>
      </c>
      <c r="L126" s="32">
        <v>2.7E-2</v>
      </c>
      <c r="M126" s="32">
        <v>2.7E-2</v>
      </c>
      <c r="N126" s="32">
        <v>2.7E-2</v>
      </c>
      <c r="O126" s="32">
        <v>2.7E-2</v>
      </c>
      <c r="P126" s="32">
        <v>2.7E-2</v>
      </c>
      <c r="Q126" s="32">
        <v>2.7E-2</v>
      </c>
      <c r="R126" s="32">
        <v>2.7E-2</v>
      </c>
      <c r="S126" s="32">
        <v>2.7E-2</v>
      </c>
      <c r="T126" s="32">
        <v>2.7E-2</v>
      </c>
      <c r="U126" s="32">
        <v>2.7E-2</v>
      </c>
      <c r="V126" s="32">
        <v>2.7E-2</v>
      </c>
      <c r="W126" s="32">
        <v>2.7E-2</v>
      </c>
      <c r="X126" s="32">
        <v>2.7E-2</v>
      </c>
      <c r="Y126" s="32">
        <v>2.7E-2</v>
      </c>
      <c r="Z126" s="32">
        <v>2.7E-2</v>
      </c>
      <c r="AA126" s="32">
        <v>2.7E-2</v>
      </c>
      <c r="AB126" s="32">
        <v>2.7E-2</v>
      </c>
      <c r="AC126" s="32">
        <v>2.7E-2</v>
      </c>
      <c r="AD126" s="32">
        <v>2.7E-2</v>
      </c>
      <c r="AE126" s="32">
        <v>2.7E-2</v>
      </c>
      <c r="AF126" s="32">
        <v>2.7E-2</v>
      </c>
      <c r="AG126" s="32">
        <v>2.7E-2</v>
      </c>
      <c r="AH126" s="32">
        <v>2.7E-2</v>
      </c>
      <c r="AI126" s="32">
        <v>2.7E-2</v>
      </c>
      <c r="AJ126" s="32">
        <v>2.7E-2</v>
      </c>
      <c r="AK126" s="32">
        <v>2.7E-2</v>
      </c>
      <c r="AL126" s="19"/>
      <c r="AM126" s="25"/>
      <c r="AN126" s="25"/>
      <c r="AO126" s="25"/>
    </row>
    <row r="127" spans="1:41" ht="13.5" customHeight="1">
      <c r="A127" s="30"/>
      <c r="B127" s="18"/>
      <c r="C127" s="37" t="s">
        <v>151</v>
      </c>
      <c r="D127" s="37">
        <f t="shared" si="9"/>
        <v>70</v>
      </c>
      <c r="E127" s="32">
        <v>7.0000000000000007E-2</v>
      </c>
      <c r="F127" s="32">
        <v>7.0000000000000007E-2</v>
      </c>
      <c r="G127" s="32">
        <v>7.0000000000000007E-2</v>
      </c>
      <c r="H127" s="32">
        <v>7.0000000000000007E-2</v>
      </c>
      <c r="I127" s="32">
        <v>7.0000000000000007E-2</v>
      </c>
      <c r="J127" s="32">
        <v>7.0000000000000007E-2</v>
      </c>
      <c r="K127" s="32">
        <v>7.0000000000000007E-2</v>
      </c>
      <c r="L127" s="32">
        <v>7.0000000000000007E-2</v>
      </c>
      <c r="M127" s="32">
        <v>7.0000000000000007E-2</v>
      </c>
      <c r="N127" s="32">
        <v>7.0000000000000007E-2</v>
      </c>
      <c r="O127" s="32">
        <v>7.0000000000000007E-2</v>
      </c>
      <c r="P127" s="32">
        <v>7.0000000000000007E-2</v>
      </c>
      <c r="Q127" s="32">
        <v>7.0000000000000007E-2</v>
      </c>
      <c r="R127" s="32">
        <v>7.0000000000000007E-2</v>
      </c>
      <c r="S127" s="32">
        <v>7.0000000000000007E-2</v>
      </c>
      <c r="T127" s="32">
        <v>7.0000000000000007E-2</v>
      </c>
      <c r="U127" s="32">
        <v>7.0000000000000007E-2</v>
      </c>
      <c r="V127" s="32">
        <v>7.0000000000000007E-2</v>
      </c>
      <c r="W127" s="32">
        <v>7.0000000000000007E-2</v>
      </c>
      <c r="X127" s="32">
        <v>7.0000000000000007E-2</v>
      </c>
      <c r="Y127" s="32">
        <v>7.0000000000000007E-2</v>
      </c>
      <c r="Z127" s="32">
        <v>7.0000000000000007E-2</v>
      </c>
      <c r="AA127" s="32">
        <v>7.0000000000000007E-2</v>
      </c>
      <c r="AB127" s="32">
        <v>7.0000000000000007E-2</v>
      </c>
      <c r="AC127" s="32">
        <v>7.0000000000000007E-2</v>
      </c>
      <c r="AD127" s="32">
        <v>7.0000000000000007E-2</v>
      </c>
      <c r="AE127" s="32">
        <v>7.0000000000000007E-2</v>
      </c>
      <c r="AF127" s="32">
        <v>7.0000000000000007E-2</v>
      </c>
      <c r="AG127" s="32">
        <v>7.0000000000000007E-2</v>
      </c>
      <c r="AH127" s="32">
        <v>7.0000000000000007E-2</v>
      </c>
      <c r="AI127" s="32">
        <v>7.0000000000000007E-2</v>
      </c>
      <c r="AJ127" s="32">
        <v>7.0000000000000007E-2</v>
      </c>
      <c r="AK127" s="32">
        <v>7.0000000000000007E-2</v>
      </c>
      <c r="AL127" s="19"/>
      <c r="AM127" s="25"/>
      <c r="AN127" s="25"/>
      <c r="AO127" s="25"/>
    </row>
    <row r="128" spans="1:41" ht="13.5" customHeight="1">
      <c r="A128" s="30"/>
      <c r="B128" s="18"/>
      <c r="C128" s="37"/>
      <c r="D128" s="37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19"/>
      <c r="AM128" s="25"/>
      <c r="AN128" s="25"/>
      <c r="AO128" s="25"/>
    </row>
    <row r="129" spans="1:41" ht="13.5" customHeight="1">
      <c r="A129" s="30"/>
      <c r="B129" s="18"/>
      <c r="C129" s="36" t="s">
        <v>152</v>
      </c>
      <c r="D129" s="36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19"/>
      <c r="AM129" s="25"/>
      <c r="AN129" s="25"/>
      <c r="AO129" s="25"/>
    </row>
    <row r="130" spans="1:41" ht="13.5" customHeight="1">
      <c r="A130" s="30"/>
      <c r="B130" s="18"/>
      <c r="C130" s="37" t="s">
        <v>147</v>
      </c>
      <c r="D130" s="37">
        <f t="shared" ref="D130:D134" si="10">E130*1000</f>
        <v>86</v>
      </c>
      <c r="E130" s="32">
        <v>8.5999999999999993E-2</v>
      </c>
      <c r="F130" s="32">
        <v>8.5999999999999993E-2</v>
      </c>
      <c r="G130" s="32">
        <v>8.5999999999999993E-2</v>
      </c>
      <c r="H130" s="32">
        <v>8.5999999999999993E-2</v>
      </c>
      <c r="I130" s="32">
        <v>8.5999999999999993E-2</v>
      </c>
      <c r="J130" s="32">
        <v>8.5999999999999993E-2</v>
      </c>
      <c r="K130" s="32">
        <v>8.5999999999999993E-2</v>
      </c>
      <c r="L130" s="32">
        <v>8.5999999999999993E-2</v>
      </c>
      <c r="M130" s="32">
        <v>8.5999999999999993E-2</v>
      </c>
      <c r="N130" s="32">
        <v>8.5999999999999993E-2</v>
      </c>
      <c r="O130" s="32">
        <v>8.5999999999999993E-2</v>
      </c>
      <c r="P130" s="32">
        <v>8.5999999999999993E-2</v>
      </c>
      <c r="Q130" s="32">
        <v>8.5999999999999993E-2</v>
      </c>
      <c r="R130" s="32">
        <v>8.5999999999999993E-2</v>
      </c>
      <c r="S130" s="32">
        <v>8.5999999999999993E-2</v>
      </c>
      <c r="T130" s="32">
        <v>8.5999999999999993E-2</v>
      </c>
      <c r="U130" s="32">
        <v>8.5999999999999993E-2</v>
      </c>
      <c r="V130" s="32">
        <v>8.5999999999999993E-2</v>
      </c>
      <c r="W130" s="32">
        <v>8.5999999999999993E-2</v>
      </c>
      <c r="X130" s="32">
        <v>8.5999999999999993E-2</v>
      </c>
      <c r="Y130" s="32">
        <v>8.5999999999999993E-2</v>
      </c>
      <c r="Z130" s="32">
        <v>8.5999999999999993E-2</v>
      </c>
      <c r="AA130" s="32">
        <v>8.5999999999999993E-2</v>
      </c>
      <c r="AB130" s="32">
        <v>8.5999999999999993E-2</v>
      </c>
      <c r="AC130" s="32">
        <v>8.5999999999999993E-2</v>
      </c>
      <c r="AD130" s="32">
        <v>8.5999999999999993E-2</v>
      </c>
      <c r="AE130" s="32">
        <v>8.5999999999999993E-2</v>
      </c>
      <c r="AF130" s="32">
        <v>8.5999999999999993E-2</v>
      </c>
      <c r="AG130" s="32">
        <v>8.5999999999999993E-2</v>
      </c>
      <c r="AH130" s="32">
        <v>8.5999999999999993E-2</v>
      </c>
      <c r="AI130" s="32">
        <v>8.5999999999999993E-2</v>
      </c>
      <c r="AJ130" s="32">
        <v>8.5999999999999993E-2</v>
      </c>
      <c r="AK130" s="32">
        <v>8.5999999999999993E-2</v>
      </c>
      <c r="AL130" s="19"/>
      <c r="AM130" s="25"/>
      <c r="AN130" s="25"/>
      <c r="AO130" s="25"/>
    </row>
    <row r="131" spans="1:41" ht="13.5" customHeight="1">
      <c r="A131" s="30"/>
      <c r="B131" s="18"/>
      <c r="C131" s="37" t="s">
        <v>148</v>
      </c>
      <c r="D131" s="37">
        <f t="shared" si="10"/>
        <v>83</v>
      </c>
      <c r="E131" s="32">
        <v>8.3000000000000004E-2</v>
      </c>
      <c r="F131" s="32">
        <v>8.3000000000000004E-2</v>
      </c>
      <c r="G131" s="32">
        <v>8.3000000000000004E-2</v>
      </c>
      <c r="H131" s="32">
        <v>8.3000000000000004E-2</v>
      </c>
      <c r="I131" s="32">
        <v>8.3000000000000004E-2</v>
      </c>
      <c r="J131" s="32">
        <v>8.3000000000000004E-2</v>
      </c>
      <c r="K131" s="32">
        <v>8.3000000000000004E-2</v>
      </c>
      <c r="L131" s="32">
        <v>8.3000000000000004E-2</v>
      </c>
      <c r="M131" s="32">
        <v>8.3000000000000004E-2</v>
      </c>
      <c r="N131" s="32">
        <v>8.3000000000000004E-2</v>
      </c>
      <c r="O131" s="32">
        <v>8.3000000000000004E-2</v>
      </c>
      <c r="P131" s="32">
        <v>8.3000000000000004E-2</v>
      </c>
      <c r="Q131" s="32">
        <v>8.3000000000000004E-2</v>
      </c>
      <c r="R131" s="32">
        <v>8.3000000000000004E-2</v>
      </c>
      <c r="S131" s="32">
        <v>8.3000000000000004E-2</v>
      </c>
      <c r="T131" s="32">
        <v>8.3000000000000004E-2</v>
      </c>
      <c r="U131" s="32">
        <v>8.3000000000000004E-2</v>
      </c>
      <c r="V131" s="32">
        <v>8.3000000000000004E-2</v>
      </c>
      <c r="W131" s="32">
        <v>8.3000000000000004E-2</v>
      </c>
      <c r="X131" s="32">
        <v>8.3000000000000004E-2</v>
      </c>
      <c r="Y131" s="32">
        <v>8.3000000000000004E-2</v>
      </c>
      <c r="Z131" s="32">
        <v>8.3000000000000004E-2</v>
      </c>
      <c r="AA131" s="32">
        <v>8.3000000000000004E-2</v>
      </c>
      <c r="AB131" s="32">
        <v>8.3000000000000004E-2</v>
      </c>
      <c r="AC131" s="32">
        <v>8.3000000000000004E-2</v>
      </c>
      <c r="AD131" s="32">
        <v>8.3000000000000004E-2</v>
      </c>
      <c r="AE131" s="32">
        <v>8.3000000000000004E-2</v>
      </c>
      <c r="AF131" s="32">
        <v>8.3000000000000004E-2</v>
      </c>
      <c r="AG131" s="32">
        <v>8.3000000000000004E-2</v>
      </c>
      <c r="AH131" s="32">
        <v>8.3000000000000004E-2</v>
      </c>
      <c r="AI131" s="32">
        <v>8.3000000000000004E-2</v>
      </c>
      <c r="AJ131" s="32">
        <v>8.3000000000000004E-2</v>
      </c>
      <c r="AK131" s="32">
        <v>8.3000000000000004E-2</v>
      </c>
      <c r="AL131" s="19"/>
      <c r="AM131" s="25"/>
      <c r="AN131" s="25"/>
      <c r="AO131" s="25"/>
    </row>
    <row r="132" spans="1:41" ht="13.5" customHeight="1">
      <c r="A132" s="30"/>
      <c r="B132" s="18"/>
      <c r="C132" s="37" t="s">
        <v>149</v>
      </c>
      <c r="D132" s="37">
        <f t="shared" si="10"/>
        <v>93</v>
      </c>
      <c r="E132" s="32">
        <v>9.2999999999999999E-2</v>
      </c>
      <c r="F132" s="32">
        <v>9.2999999999999999E-2</v>
      </c>
      <c r="G132" s="32">
        <v>9.2999999999999999E-2</v>
      </c>
      <c r="H132" s="32">
        <v>9.2999999999999999E-2</v>
      </c>
      <c r="I132" s="32">
        <v>9.2999999999999999E-2</v>
      </c>
      <c r="J132" s="32">
        <v>9.2999999999999999E-2</v>
      </c>
      <c r="K132" s="32">
        <v>9.2999999999999999E-2</v>
      </c>
      <c r="L132" s="32">
        <v>9.2999999999999999E-2</v>
      </c>
      <c r="M132" s="32">
        <v>9.2999999999999999E-2</v>
      </c>
      <c r="N132" s="32">
        <v>9.2999999999999999E-2</v>
      </c>
      <c r="O132" s="32">
        <v>9.2999999999999999E-2</v>
      </c>
      <c r="P132" s="32">
        <v>9.2999999999999999E-2</v>
      </c>
      <c r="Q132" s="32">
        <v>9.2999999999999999E-2</v>
      </c>
      <c r="R132" s="32">
        <v>9.2999999999999999E-2</v>
      </c>
      <c r="S132" s="32">
        <v>9.2999999999999999E-2</v>
      </c>
      <c r="T132" s="32">
        <v>9.2999999999999999E-2</v>
      </c>
      <c r="U132" s="32">
        <v>9.2999999999999999E-2</v>
      </c>
      <c r="V132" s="32">
        <v>9.2999999999999999E-2</v>
      </c>
      <c r="W132" s="32">
        <v>9.2999999999999999E-2</v>
      </c>
      <c r="X132" s="32">
        <v>9.2999999999999999E-2</v>
      </c>
      <c r="Y132" s="32">
        <v>9.2999999999999999E-2</v>
      </c>
      <c r="Z132" s="32">
        <v>9.2999999999999999E-2</v>
      </c>
      <c r="AA132" s="32">
        <v>9.2999999999999999E-2</v>
      </c>
      <c r="AB132" s="32">
        <v>9.2999999999999999E-2</v>
      </c>
      <c r="AC132" s="32">
        <v>9.2999999999999999E-2</v>
      </c>
      <c r="AD132" s="32">
        <v>9.2999999999999999E-2</v>
      </c>
      <c r="AE132" s="32">
        <v>9.2999999999999999E-2</v>
      </c>
      <c r="AF132" s="32">
        <v>9.2999999999999999E-2</v>
      </c>
      <c r="AG132" s="32">
        <v>9.2999999999999999E-2</v>
      </c>
      <c r="AH132" s="32">
        <v>9.2999999999999999E-2</v>
      </c>
      <c r="AI132" s="32">
        <v>9.2999999999999999E-2</v>
      </c>
      <c r="AJ132" s="32">
        <v>9.2999999999999999E-2</v>
      </c>
      <c r="AK132" s="32">
        <v>9.2999999999999999E-2</v>
      </c>
      <c r="AL132" s="19"/>
      <c r="AM132" s="25"/>
      <c r="AN132" s="25"/>
      <c r="AO132" s="25"/>
    </row>
    <row r="133" spans="1:41" ht="13.5" customHeight="1">
      <c r="A133" s="30"/>
      <c r="B133" s="18"/>
      <c r="C133" s="37" t="s">
        <v>150</v>
      </c>
      <c r="D133" s="37">
        <f t="shared" si="10"/>
        <v>34</v>
      </c>
      <c r="E133" s="32">
        <v>3.4000000000000002E-2</v>
      </c>
      <c r="F133" s="32">
        <v>3.4000000000000002E-2</v>
      </c>
      <c r="G133" s="32">
        <v>3.4000000000000002E-2</v>
      </c>
      <c r="H133" s="32">
        <v>3.4000000000000002E-2</v>
      </c>
      <c r="I133" s="32">
        <v>3.4000000000000002E-2</v>
      </c>
      <c r="J133" s="32">
        <v>3.4000000000000002E-2</v>
      </c>
      <c r="K133" s="32">
        <v>3.4000000000000002E-2</v>
      </c>
      <c r="L133" s="32">
        <v>3.4000000000000002E-2</v>
      </c>
      <c r="M133" s="32">
        <v>3.4000000000000002E-2</v>
      </c>
      <c r="N133" s="32">
        <v>3.4000000000000002E-2</v>
      </c>
      <c r="O133" s="32">
        <v>3.4000000000000002E-2</v>
      </c>
      <c r="P133" s="32">
        <v>3.4000000000000002E-2</v>
      </c>
      <c r="Q133" s="32">
        <v>3.4000000000000002E-2</v>
      </c>
      <c r="R133" s="32">
        <v>3.4000000000000002E-2</v>
      </c>
      <c r="S133" s="32">
        <v>3.4000000000000002E-2</v>
      </c>
      <c r="T133" s="32">
        <v>3.4000000000000002E-2</v>
      </c>
      <c r="U133" s="32">
        <v>3.4000000000000002E-2</v>
      </c>
      <c r="V133" s="32">
        <v>3.4000000000000002E-2</v>
      </c>
      <c r="W133" s="32">
        <v>3.4000000000000002E-2</v>
      </c>
      <c r="X133" s="32">
        <v>3.4000000000000002E-2</v>
      </c>
      <c r="Y133" s="32">
        <v>3.4000000000000002E-2</v>
      </c>
      <c r="Z133" s="32">
        <v>3.4000000000000002E-2</v>
      </c>
      <c r="AA133" s="32">
        <v>3.4000000000000002E-2</v>
      </c>
      <c r="AB133" s="32">
        <v>3.4000000000000002E-2</v>
      </c>
      <c r="AC133" s="32">
        <v>3.4000000000000002E-2</v>
      </c>
      <c r="AD133" s="32">
        <v>3.4000000000000002E-2</v>
      </c>
      <c r="AE133" s="32">
        <v>3.4000000000000002E-2</v>
      </c>
      <c r="AF133" s="32">
        <v>3.4000000000000002E-2</v>
      </c>
      <c r="AG133" s="32">
        <v>3.4000000000000002E-2</v>
      </c>
      <c r="AH133" s="32">
        <v>3.4000000000000002E-2</v>
      </c>
      <c r="AI133" s="32">
        <v>3.4000000000000002E-2</v>
      </c>
      <c r="AJ133" s="32">
        <v>3.4000000000000002E-2</v>
      </c>
      <c r="AK133" s="32">
        <v>3.4000000000000002E-2</v>
      </c>
      <c r="AL133" s="19"/>
      <c r="AM133" s="25"/>
      <c r="AN133" s="25"/>
      <c r="AO133" s="25"/>
    </row>
    <row r="134" spans="1:41" ht="13.5" customHeight="1">
      <c r="A134" s="30"/>
      <c r="B134" s="18"/>
      <c r="C134" s="37" t="s">
        <v>151</v>
      </c>
      <c r="D134" s="37">
        <f t="shared" si="10"/>
        <v>83</v>
      </c>
      <c r="E134" s="32">
        <v>8.3000000000000004E-2</v>
      </c>
      <c r="F134" s="32">
        <v>8.3000000000000004E-2</v>
      </c>
      <c r="G134" s="32">
        <v>8.3000000000000004E-2</v>
      </c>
      <c r="H134" s="32">
        <v>8.3000000000000004E-2</v>
      </c>
      <c r="I134" s="32">
        <v>8.3000000000000004E-2</v>
      </c>
      <c r="J134" s="32">
        <v>8.3000000000000004E-2</v>
      </c>
      <c r="K134" s="32">
        <v>8.3000000000000004E-2</v>
      </c>
      <c r="L134" s="32">
        <v>8.3000000000000004E-2</v>
      </c>
      <c r="M134" s="32">
        <v>8.3000000000000004E-2</v>
      </c>
      <c r="N134" s="32">
        <v>8.3000000000000004E-2</v>
      </c>
      <c r="O134" s="32">
        <v>8.3000000000000004E-2</v>
      </c>
      <c r="P134" s="32">
        <v>8.3000000000000004E-2</v>
      </c>
      <c r="Q134" s="32">
        <v>8.3000000000000004E-2</v>
      </c>
      <c r="R134" s="32">
        <v>8.3000000000000004E-2</v>
      </c>
      <c r="S134" s="32">
        <v>8.3000000000000004E-2</v>
      </c>
      <c r="T134" s="32">
        <v>8.3000000000000004E-2</v>
      </c>
      <c r="U134" s="32">
        <v>8.3000000000000004E-2</v>
      </c>
      <c r="V134" s="32">
        <v>8.3000000000000004E-2</v>
      </c>
      <c r="W134" s="32">
        <v>8.3000000000000004E-2</v>
      </c>
      <c r="X134" s="32">
        <v>8.3000000000000004E-2</v>
      </c>
      <c r="Y134" s="32">
        <v>8.3000000000000004E-2</v>
      </c>
      <c r="Z134" s="32">
        <v>8.3000000000000004E-2</v>
      </c>
      <c r="AA134" s="32">
        <v>8.3000000000000004E-2</v>
      </c>
      <c r="AB134" s="32">
        <v>8.3000000000000004E-2</v>
      </c>
      <c r="AC134" s="32">
        <v>8.3000000000000004E-2</v>
      </c>
      <c r="AD134" s="32">
        <v>8.3000000000000004E-2</v>
      </c>
      <c r="AE134" s="32">
        <v>8.3000000000000004E-2</v>
      </c>
      <c r="AF134" s="32">
        <v>8.3000000000000004E-2</v>
      </c>
      <c r="AG134" s="32">
        <v>8.3000000000000004E-2</v>
      </c>
      <c r="AH134" s="32">
        <v>8.3000000000000004E-2</v>
      </c>
      <c r="AI134" s="32">
        <v>8.3000000000000004E-2</v>
      </c>
      <c r="AJ134" s="32">
        <v>8.3000000000000004E-2</v>
      </c>
      <c r="AK134" s="32">
        <v>8.3000000000000004E-2</v>
      </c>
      <c r="AL134" s="19"/>
      <c r="AM134" s="25"/>
      <c r="AN134" s="25"/>
      <c r="AO134" s="25"/>
    </row>
    <row r="135" spans="1:41" ht="13.5" customHeight="1">
      <c r="A135" s="30"/>
      <c r="B135" s="18"/>
      <c r="C135" s="36"/>
      <c r="D135" s="36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19"/>
      <c r="AM135" s="25"/>
      <c r="AN135" s="25"/>
      <c r="AO135" s="25"/>
    </row>
    <row r="136" spans="1:41" ht="13.5" customHeight="1">
      <c r="A136" s="30"/>
      <c r="B136" s="18"/>
      <c r="C136" s="36" t="s">
        <v>205</v>
      </c>
      <c r="D136" s="36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19"/>
      <c r="AM136" s="25"/>
      <c r="AN136" s="25"/>
      <c r="AO136" s="25"/>
    </row>
    <row r="137" spans="1:41" ht="13.5" customHeight="1">
      <c r="A137" s="30"/>
      <c r="B137" s="18"/>
      <c r="C137" s="37" t="s">
        <v>147</v>
      </c>
      <c r="D137" s="37">
        <f t="shared" ref="D137:D141" si="11">E137*1000</f>
        <v>98</v>
      </c>
      <c r="E137" s="32">
        <v>9.8000000000000004E-2</v>
      </c>
      <c r="F137" s="32">
        <v>9.8000000000000004E-2</v>
      </c>
      <c r="G137" s="32">
        <v>9.8000000000000004E-2</v>
      </c>
      <c r="H137" s="32">
        <v>9.8000000000000004E-2</v>
      </c>
      <c r="I137" s="32">
        <v>9.8000000000000004E-2</v>
      </c>
      <c r="J137" s="32">
        <v>9.8000000000000004E-2</v>
      </c>
      <c r="K137" s="32">
        <v>9.8000000000000004E-2</v>
      </c>
      <c r="L137" s="32">
        <v>9.8000000000000004E-2</v>
      </c>
      <c r="M137" s="32">
        <v>9.8000000000000004E-2</v>
      </c>
      <c r="N137" s="32">
        <v>9.8000000000000004E-2</v>
      </c>
      <c r="O137" s="32">
        <v>9.8000000000000004E-2</v>
      </c>
      <c r="P137" s="32">
        <v>9.8000000000000004E-2</v>
      </c>
      <c r="Q137" s="32">
        <v>9.8000000000000004E-2</v>
      </c>
      <c r="R137" s="32">
        <v>9.8000000000000004E-2</v>
      </c>
      <c r="S137" s="32">
        <v>9.8000000000000004E-2</v>
      </c>
      <c r="T137" s="32">
        <v>9.8000000000000004E-2</v>
      </c>
      <c r="U137" s="32">
        <v>9.8000000000000004E-2</v>
      </c>
      <c r="V137" s="32">
        <v>9.8000000000000004E-2</v>
      </c>
      <c r="W137" s="32">
        <v>9.8000000000000004E-2</v>
      </c>
      <c r="X137" s="32">
        <v>9.8000000000000004E-2</v>
      </c>
      <c r="Y137" s="32">
        <v>9.8000000000000004E-2</v>
      </c>
      <c r="Z137" s="32">
        <v>9.8000000000000004E-2</v>
      </c>
      <c r="AA137" s="32">
        <v>9.8000000000000004E-2</v>
      </c>
      <c r="AB137" s="32">
        <v>9.8000000000000004E-2</v>
      </c>
      <c r="AC137" s="32">
        <v>9.8000000000000004E-2</v>
      </c>
      <c r="AD137" s="32">
        <v>9.8000000000000004E-2</v>
      </c>
      <c r="AE137" s="32">
        <v>9.8000000000000004E-2</v>
      </c>
      <c r="AF137" s="32">
        <v>9.8000000000000004E-2</v>
      </c>
      <c r="AG137" s="32">
        <v>9.8000000000000004E-2</v>
      </c>
      <c r="AH137" s="32">
        <v>9.8000000000000004E-2</v>
      </c>
      <c r="AI137" s="32">
        <v>9.8000000000000004E-2</v>
      </c>
      <c r="AJ137" s="32">
        <v>9.8000000000000004E-2</v>
      </c>
      <c r="AK137" s="32">
        <v>9.8000000000000004E-2</v>
      </c>
      <c r="AL137" s="19"/>
      <c r="AM137" s="25"/>
      <c r="AN137" s="25"/>
      <c r="AO137" s="25"/>
    </row>
    <row r="138" spans="1:41" ht="13.5" customHeight="1">
      <c r="A138" s="30"/>
      <c r="B138" s="18"/>
      <c r="C138" s="37" t="s">
        <v>148</v>
      </c>
      <c r="D138" s="37">
        <f t="shared" si="11"/>
        <v>95</v>
      </c>
      <c r="E138" s="32">
        <v>9.5000000000000001E-2</v>
      </c>
      <c r="F138" s="32">
        <v>9.5000000000000001E-2</v>
      </c>
      <c r="G138" s="32">
        <v>9.5000000000000001E-2</v>
      </c>
      <c r="H138" s="32">
        <v>9.5000000000000001E-2</v>
      </c>
      <c r="I138" s="32">
        <v>9.5000000000000001E-2</v>
      </c>
      <c r="J138" s="32">
        <v>9.5000000000000001E-2</v>
      </c>
      <c r="K138" s="32">
        <v>9.5000000000000001E-2</v>
      </c>
      <c r="L138" s="32">
        <v>9.5000000000000001E-2</v>
      </c>
      <c r="M138" s="32">
        <v>9.5000000000000001E-2</v>
      </c>
      <c r="N138" s="32">
        <v>9.5000000000000001E-2</v>
      </c>
      <c r="O138" s="32">
        <v>9.5000000000000001E-2</v>
      </c>
      <c r="P138" s="32">
        <v>9.5000000000000001E-2</v>
      </c>
      <c r="Q138" s="32">
        <v>9.5000000000000001E-2</v>
      </c>
      <c r="R138" s="32">
        <v>9.5000000000000001E-2</v>
      </c>
      <c r="S138" s="32">
        <v>9.5000000000000001E-2</v>
      </c>
      <c r="T138" s="32">
        <v>9.5000000000000001E-2</v>
      </c>
      <c r="U138" s="32">
        <v>9.5000000000000001E-2</v>
      </c>
      <c r="V138" s="32">
        <v>9.5000000000000001E-2</v>
      </c>
      <c r="W138" s="32">
        <v>9.5000000000000001E-2</v>
      </c>
      <c r="X138" s="32">
        <v>9.5000000000000001E-2</v>
      </c>
      <c r="Y138" s="32">
        <v>9.5000000000000001E-2</v>
      </c>
      <c r="Z138" s="32">
        <v>9.5000000000000001E-2</v>
      </c>
      <c r="AA138" s="32">
        <v>9.5000000000000001E-2</v>
      </c>
      <c r="AB138" s="32">
        <v>9.5000000000000001E-2</v>
      </c>
      <c r="AC138" s="32">
        <v>9.5000000000000001E-2</v>
      </c>
      <c r="AD138" s="32">
        <v>9.5000000000000001E-2</v>
      </c>
      <c r="AE138" s="32">
        <v>9.5000000000000001E-2</v>
      </c>
      <c r="AF138" s="32">
        <v>9.5000000000000001E-2</v>
      </c>
      <c r="AG138" s="32">
        <v>9.5000000000000001E-2</v>
      </c>
      <c r="AH138" s="32">
        <v>9.5000000000000001E-2</v>
      </c>
      <c r="AI138" s="32">
        <v>9.5000000000000001E-2</v>
      </c>
      <c r="AJ138" s="32">
        <v>9.5000000000000001E-2</v>
      </c>
      <c r="AK138" s="32">
        <v>9.5000000000000001E-2</v>
      </c>
      <c r="AL138" s="19"/>
      <c r="AM138" s="25"/>
      <c r="AN138" s="25"/>
      <c r="AO138" s="25"/>
    </row>
    <row r="139" spans="1:41" ht="13.5" customHeight="1">
      <c r="A139" s="30"/>
      <c r="B139" s="18"/>
      <c r="C139" s="37" t="s">
        <v>149</v>
      </c>
      <c r="D139" s="37">
        <f t="shared" si="11"/>
        <v>105</v>
      </c>
      <c r="E139" s="32">
        <v>0.105</v>
      </c>
      <c r="F139" s="32">
        <v>0.105</v>
      </c>
      <c r="G139" s="32">
        <v>0.105</v>
      </c>
      <c r="H139" s="32">
        <v>0.105</v>
      </c>
      <c r="I139" s="32">
        <v>0.105</v>
      </c>
      <c r="J139" s="32">
        <v>0.105</v>
      </c>
      <c r="K139" s="32">
        <v>0.105</v>
      </c>
      <c r="L139" s="32">
        <v>0.105</v>
      </c>
      <c r="M139" s="32">
        <v>0.105</v>
      </c>
      <c r="N139" s="32">
        <v>0.105</v>
      </c>
      <c r="O139" s="32">
        <v>0.105</v>
      </c>
      <c r="P139" s="32">
        <v>0.105</v>
      </c>
      <c r="Q139" s="32">
        <v>0.105</v>
      </c>
      <c r="R139" s="32">
        <v>0.105</v>
      </c>
      <c r="S139" s="32">
        <v>0.105</v>
      </c>
      <c r="T139" s="32">
        <v>0.105</v>
      </c>
      <c r="U139" s="32">
        <v>0.105</v>
      </c>
      <c r="V139" s="32">
        <v>0.105</v>
      </c>
      <c r="W139" s="32">
        <v>0.105</v>
      </c>
      <c r="X139" s="32">
        <v>0.105</v>
      </c>
      <c r="Y139" s="32">
        <v>0.105</v>
      </c>
      <c r="Z139" s="32">
        <v>0.105</v>
      </c>
      <c r="AA139" s="32">
        <v>0.105</v>
      </c>
      <c r="AB139" s="32">
        <v>0.105</v>
      </c>
      <c r="AC139" s="32">
        <v>0.105</v>
      </c>
      <c r="AD139" s="32">
        <v>0.105</v>
      </c>
      <c r="AE139" s="32">
        <v>0.105</v>
      </c>
      <c r="AF139" s="32">
        <v>0.105</v>
      </c>
      <c r="AG139" s="32">
        <v>0.105</v>
      </c>
      <c r="AH139" s="32">
        <v>0.105</v>
      </c>
      <c r="AI139" s="32">
        <v>0.105</v>
      </c>
      <c r="AJ139" s="32">
        <v>0.105</v>
      </c>
      <c r="AK139" s="32">
        <v>0.105</v>
      </c>
      <c r="AL139" s="19"/>
      <c r="AM139" s="25"/>
      <c r="AN139" s="25"/>
      <c r="AO139" s="25"/>
    </row>
    <row r="140" spans="1:41" ht="13.5" customHeight="1">
      <c r="A140" s="30"/>
      <c r="B140" s="18"/>
      <c r="C140" s="37" t="s">
        <v>150</v>
      </c>
      <c r="D140" s="37">
        <f t="shared" si="11"/>
        <v>40</v>
      </c>
      <c r="E140" s="32">
        <v>0.04</v>
      </c>
      <c r="F140" s="32">
        <v>0.04</v>
      </c>
      <c r="G140" s="32">
        <v>0.04</v>
      </c>
      <c r="H140" s="32">
        <v>0.04</v>
      </c>
      <c r="I140" s="32">
        <v>0.04</v>
      </c>
      <c r="J140" s="32">
        <v>0.04</v>
      </c>
      <c r="K140" s="32">
        <v>0.04</v>
      </c>
      <c r="L140" s="32">
        <v>0.04</v>
      </c>
      <c r="M140" s="32">
        <v>0.04</v>
      </c>
      <c r="N140" s="32">
        <v>0.04</v>
      </c>
      <c r="O140" s="32">
        <v>0.04</v>
      </c>
      <c r="P140" s="32">
        <v>0.04</v>
      </c>
      <c r="Q140" s="32">
        <v>0.04</v>
      </c>
      <c r="R140" s="32">
        <v>0.04</v>
      </c>
      <c r="S140" s="32">
        <v>0.04</v>
      </c>
      <c r="T140" s="32">
        <v>0.04</v>
      </c>
      <c r="U140" s="32">
        <v>0.04</v>
      </c>
      <c r="V140" s="32">
        <v>0.04</v>
      </c>
      <c r="W140" s="32">
        <v>0.04</v>
      </c>
      <c r="X140" s="32">
        <v>0.04</v>
      </c>
      <c r="Y140" s="32">
        <v>0.04</v>
      </c>
      <c r="Z140" s="32">
        <v>0.04</v>
      </c>
      <c r="AA140" s="32">
        <v>0.04</v>
      </c>
      <c r="AB140" s="32">
        <v>0.04</v>
      </c>
      <c r="AC140" s="32">
        <v>0.04</v>
      </c>
      <c r="AD140" s="32">
        <v>0.04</v>
      </c>
      <c r="AE140" s="32">
        <v>0.04</v>
      </c>
      <c r="AF140" s="32">
        <v>0.04</v>
      </c>
      <c r="AG140" s="32">
        <v>0.04</v>
      </c>
      <c r="AH140" s="32">
        <v>0.04</v>
      </c>
      <c r="AI140" s="32">
        <v>0.04</v>
      </c>
      <c r="AJ140" s="32">
        <v>0.04</v>
      </c>
      <c r="AK140" s="32">
        <v>0.04</v>
      </c>
      <c r="AL140" s="19"/>
      <c r="AM140" s="25"/>
      <c r="AN140" s="25"/>
      <c r="AO140" s="25"/>
    </row>
    <row r="141" spans="1:41" ht="13.5" customHeight="1">
      <c r="A141" s="30"/>
      <c r="B141" s="18"/>
      <c r="C141" s="37" t="s">
        <v>151</v>
      </c>
      <c r="D141" s="37">
        <f t="shared" si="11"/>
        <v>95</v>
      </c>
      <c r="E141" s="32">
        <v>9.5000000000000001E-2</v>
      </c>
      <c r="F141" s="32">
        <v>9.5000000000000001E-2</v>
      </c>
      <c r="G141" s="32">
        <v>9.5000000000000001E-2</v>
      </c>
      <c r="H141" s="32">
        <v>9.5000000000000001E-2</v>
      </c>
      <c r="I141" s="32">
        <v>9.5000000000000001E-2</v>
      </c>
      <c r="J141" s="32">
        <v>9.5000000000000001E-2</v>
      </c>
      <c r="K141" s="32">
        <v>9.5000000000000001E-2</v>
      </c>
      <c r="L141" s="32">
        <v>9.5000000000000001E-2</v>
      </c>
      <c r="M141" s="32">
        <v>9.5000000000000001E-2</v>
      </c>
      <c r="N141" s="32">
        <v>9.5000000000000001E-2</v>
      </c>
      <c r="O141" s="32">
        <v>9.5000000000000001E-2</v>
      </c>
      <c r="P141" s="32">
        <v>9.5000000000000001E-2</v>
      </c>
      <c r="Q141" s="32">
        <v>9.5000000000000001E-2</v>
      </c>
      <c r="R141" s="32">
        <v>9.5000000000000001E-2</v>
      </c>
      <c r="S141" s="32">
        <v>9.5000000000000001E-2</v>
      </c>
      <c r="T141" s="32">
        <v>9.5000000000000001E-2</v>
      </c>
      <c r="U141" s="32">
        <v>9.5000000000000001E-2</v>
      </c>
      <c r="V141" s="32">
        <v>9.5000000000000001E-2</v>
      </c>
      <c r="W141" s="32">
        <v>9.5000000000000001E-2</v>
      </c>
      <c r="X141" s="32">
        <v>9.5000000000000001E-2</v>
      </c>
      <c r="Y141" s="32">
        <v>9.5000000000000001E-2</v>
      </c>
      <c r="Z141" s="32">
        <v>9.5000000000000001E-2</v>
      </c>
      <c r="AA141" s="32">
        <v>9.5000000000000001E-2</v>
      </c>
      <c r="AB141" s="32">
        <v>9.5000000000000001E-2</v>
      </c>
      <c r="AC141" s="32">
        <v>9.5000000000000001E-2</v>
      </c>
      <c r="AD141" s="32">
        <v>9.5000000000000001E-2</v>
      </c>
      <c r="AE141" s="32">
        <v>9.5000000000000001E-2</v>
      </c>
      <c r="AF141" s="32">
        <v>9.5000000000000001E-2</v>
      </c>
      <c r="AG141" s="32">
        <v>9.5000000000000001E-2</v>
      </c>
      <c r="AH141" s="32">
        <v>9.5000000000000001E-2</v>
      </c>
      <c r="AI141" s="32">
        <v>9.5000000000000001E-2</v>
      </c>
      <c r="AJ141" s="32">
        <v>9.5000000000000001E-2</v>
      </c>
      <c r="AK141" s="32">
        <v>9.5000000000000001E-2</v>
      </c>
      <c r="AL141" s="19"/>
      <c r="AM141" s="25"/>
      <c r="AN141" s="25"/>
      <c r="AO141" s="25"/>
    </row>
    <row r="142" spans="1:41" ht="13.5" customHeight="1">
      <c r="A142" s="30"/>
      <c r="B142" s="18"/>
      <c r="C142" s="37"/>
      <c r="D142" s="37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19"/>
      <c r="AM142" s="25"/>
      <c r="AN142" s="25"/>
      <c r="AO142" s="25"/>
    </row>
    <row r="143" spans="1:41" ht="13.5" customHeight="1">
      <c r="A143" s="30"/>
      <c r="B143" s="18"/>
      <c r="C143" s="36" t="s">
        <v>153</v>
      </c>
      <c r="D143" s="36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19"/>
      <c r="AM143" s="25"/>
      <c r="AN143" s="25"/>
      <c r="AO143" s="25"/>
    </row>
    <row r="144" spans="1:41" ht="13.5" customHeight="1">
      <c r="A144" s="30"/>
      <c r="B144" s="18"/>
      <c r="C144" s="37" t="s">
        <v>147</v>
      </c>
      <c r="D144" s="37">
        <f t="shared" ref="D144:D148" si="12">E144*1000</f>
        <v>103</v>
      </c>
      <c r="E144" s="32">
        <v>0.10299999999999999</v>
      </c>
      <c r="F144" s="32">
        <v>0.10299999999999999</v>
      </c>
      <c r="G144" s="32">
        <v>0.10299999999999999</v>
      </c>
      <c r="H144" s="32">
        <v>0.10299999999999999</v>
      </c>
      <c r="I144" s="32">
        <v>0.10299999999999999</v>
      </c>
      <c r="J144" s="32">
        <v>0.10299999999999999</v>
      </c>
      <c r="K144" s="32">
        <v>0.10299999999999999</v>
      </c>
      <c r="L144" s="32">
        <v>0.10299999999999999</v>
      </c>
      <c r="M144" s="32">
        <v>0.10299999999999999</v>
      </c>
      <c r="N144" s="32">
        <v>0.10299999999999999</v>
      </c>
      <c r="O144" s="32">
        <v>0.10299999999999999</v>
      </c>
      <c r="P144" s="32">
        <v>0.10299999999999999</v>
      </c>
      <c r="Q144" s="32">
        <v>0.10299999999999999</v>
      </c>
      <c r="R144" s="32">
        <v>0.10299999999999999</v>
      </c>
      <c r="S144" s="32">
        <v>0.10299999999999999</v>
      </c>
      <c r="T144" s="32">
        <v>0.10299999999999999</v>
      </c>
      <c r="U144" s="32">
        <v>0.10299999999999999</v>
      </c>
      <c r="V144" s="32">
        <v>0.10299999999999999</v>
      </c>
      <c r="W144" s="32">
        <v>0.10299999999999999</v>
      </c>
      <c r="X144" s="32">
        <v>0.10299999999999999</v>
      </c>
      <c r="Y144" s="32">
        <v>0.10299999999999999</v>
      </c>
      <c r="Z144" s="32">
        <v>0.10299999999999999</v>
      </c>
      <c r="AA144" s="32">
        <v>0.10299999999999999</v>
      </c>
      <c r="AB144" s="32">
        <v>0.10299999999999999</v>
      </c>
      <c r="AC144" s="32">
        <v>0.10299999999999999</v>
      </c>
      <c r="AD144" s="32">
        <v>0.10299999999999999</v>
      </c>
      <c r="AE144" s="32">
        <v>0.10299999999999999</v>
      </c>
      <c r="AF144" s="32">
        <v>0.10299999999999999</v>
      </c>
      <c r="AG144" s="32">
        <v>0.10299999999999999</v>
      </c>
      <c r="AH144" s="32">
        <v>0.10299999999999999</v>
      </c>
      <c r="AI144" s="32">
        <v>0.10299999999999999</v>
      </c>
      <c r="AJ144" s="32">
        <v>0.10299999999999999</v>
      </c>
      <c r="AK144" s="32">
        <v>0.10299999999999999</v>
      </c>
      <c r="AL144" s="19"/>
      <c r="AM144" s="25"/>
      <c r="AN144" s="25"/>
      <c r="AO144" s="25"/>
    </row>
    <row r="145" spans="1:41" ht="13.5" customHeight="1">
      <c r="A145" s="30"/>
      <c r="B145" s="18"/>
      <c r="C145" s="37" t="s">
        <v>148</v>
      </c>
      <c r="D145" s="37">
        <f t="shared" si="12"/>
        <v>100</v>
      </c>
      <c r="E145" s="32">
        <v>0.1</v>
      </c>
      <c r="F145" s="32">
        <v>0.1</v>
      </c>
      <c r="G145" s="32">
        <v>0.1</v>
      </c>
      <c r="H145" s="32">
        <v>0.1</v>
      </c>
      <c r="I145" s="32">
        <v>0.1</v>
      </c>
      <c r="J145" s="32">
        <v>0.1</v>
      </c>
      <c r="K145" s="32">
        <v>0.1</v>
      </c>
      <c r="L145" s="32">
        <v>0.1</v>
      </c>
      <c r="M145" s="32">
        <v>0.1</v>
      </c>
      <c r="N145" s="32">
        <v>0.1</v>
      </c>
      <c r="O145" s="32">
        <v>0.1</v>
      </c>
      <c r="P145" s="32">
        <v>0.1</v>
      </c>
      <c r="Q145" s="32">
        <v>0.1</v>
      </c>
      <c r="R145" s="32">
        <v>0.1</v>
      </c>
      <c r="S145" s="32">
        <v>0.1</v>
      </c>
      <c r="T145" s="32">
        <v>0.1</v>
      </c>
      <c r="U145" s="32">
        <v>0.1</v>
      </c>
      <c r="V145" s="32">
        <v>0.1</v>
      </c>
      <c r="W145" s="32">
        <v>0.1</v>
      </c>
      <c r="X145" s="32">
        <v>0.1</v>
      </c>
      <c r="Y145" s="32">
        <v>0.1</v>
      </c>
      <c r="Z145" s="32">
        <v>0.1</v>
      </c>
      <c r="AA145" s="32">
        <v>0.1</v>
      </c>
      <c r="AB145" s="32">
        <v>0.1</v>
      </c>
      <c r="AC145" s="32">
        <v>0.1</v>
      </c>
      <c r="AD145" s="32">
        <v>0.1</v>
      </c>
      <c r="AE145" s="32">
        <v>0.1</v>
      </c>
      <c r="AF145" s="32">
        <v>0.1</v>
      </c>
      <c r="AG145" s="32">
        <v>0.1</v>
      </c>
      <c r="AH145" s="32">
        <v>0.1</v>
      </c>
      <c r="AI145" s="32">
        <v>0.1</v>
      </c>
      <c r="AJ145" s="32">
        <v>0.1</v>
      </c>
      <c r="AK145" s="32">
        <v>0.1</v>
      </c>
      <c r="AL145" s="19"/>
      <c r="AM145" s="25"/>
      <c r="AN145" s="25"/>
      <c r="AO145" s="25"/>
    </row>
    <row r="146" spans="1:41" ht="13.5" customHeight="1">
      <c r="A146" s="30"/>
      <c r="B146" s="18"/>
      <c r="C146" s="37" t="s">
        <v>149</v>
      </c>
      <c r="D146" s="37">
        <f t="shared" si="12"/>
        <v>110</v>
      </c>
      <c r="E146" s="32">
        <v>0.11</v>
      </c>
      <c r="F146" s="32">
        <v>0.11</v>
      </c>
      <c r="G146" s="32">
        <v>0.11</v>
      </c>
      <c r="H146" s="32">
        <v>0.11</v>
      </c>
      <c r="I146" s="32">
        <v>0.11</v>
      </c>
      <c r="J146" s="32">
        <v>0.11</v>
      </c>
      <c r="K146" s="32">
        <v>0.11</v>
      </c>
      <c r="L146" s="32">
        <v>0.11</v>
      </c>
      <c r="M146" s="32">
        <v>0.11</v>
      </c>
      <c r="N146" s="32">
        <v>0.11</v>
      </c>
      <c r="O146" s="32">
        <v>0.11</v>
      </c>
      <c r="P146" s="32">
        <v>0.11</v>
      </c>
      <c r="Q146" s="32">
        <v>0.11</v>
      </c>
      <c r="R146" s="32">
        <v>0.11</v>
      </c>
      <c r="S146" s="32">
        <v>0.11</v>
      </c>
      <c r="T146" s="32">
        <v>0.11</v>
      </c>
      <c r="U146" s="32">
        <v>0.11</v>
      </c>
      <c r="V146" s="32">
        <v>0.11</v>
      </c>
      <c r="W146" s="32">
        <v>0.11</v>
      </c>
      <c r="X146" s="32">
        <v>0.11</v>
      </c>
      <c r="Y146" s="32">
        <v>0.11</v>
      </c>
      <c r="Z146" s="32">
        <v>0.11</v>
      </c>
      <c r="AA146" s="32">
        <v>0.11</v>
      </c>
      <c r="AB146" s="32">
        <v>0.11</v>
      </c>
      <c r="AC146" s="32">
        <v>0.11</v>
      </c>
      <c r="AD146" s="32">
        <v>0.11</v>
      </c>
      <c r="AE146" s="32">
        <v>0.11</v>
      </c>
      <c r="AF146" s="32">
        <v>0.11</v>
      </c>
      <c r="AG146" s="32">
        <v>0.11</v>
      </c>
      <c r="AH146" s="32">
        <v>0.11</v>
      </c>
      <c r="AI146" s="32">
        <v>0.11</v>
      </c>
      <c r="AJ146" s="32">
        <v>0.11</v>
      </c>
      <c r="AK146" s="32">
        <v>0.11</v>
      </c>
      <c r="AL146" s="19"/>
      <c r="AM146" s="25"/>
      <c r="AN146" s="25"/>
      <c r="AO146" s="25"/>
    </row>
    <row r="147" spans="1:41" ht="13.5" customHeight="1">
      <c r="A147" s="30"/>
      <c r="B147" s="18"/>
      <c r="C147" s="37" t="s">
        <v>150</v>
      </c>
      <c r="D147" s="37">
        <f t="shared" si="12"/>
        <v>42</v>
      </c>
      <c r="E147" s="32">
        <v>4.2000000000000003E-2</v>
      </c>
      <c r="F147" s="32">
        <v>4.2000000000000003E-2</v>
      </c>
      <c r="G147" s="32">
        <v>4.2000000000000003E-2</v>
      </c>
      <c r="H147" s="32">
        <v>4.2000000000000003E-2</v>
      </c>
      <c r="I147" s="32">
        <v>4.2000000000000003E-2</v>
      </c>
      <c r="J147" s="32">
        <v>4.2000000000000003E-2</v>
      </c>
      <c r="K147" s="32">
        <v>4.2000000000000003E-2</v>
      </c>
      <c r="L147" s="32">
        <v>4.2000000000000003E-2</v>
      </c>
      <c r="M147" s="32">
        <v>4.2000000000000003E-2</v>
      </c>
      <c r="N147" s="32">
        <v>4.2000000000000003E-2</v>
      </c>
      <c r="O147" s="32">
        <v>4.2000000000000003E-2</v>
      </c>
      <c r="P147" s="32">
        <v>4.2000000000000003E-2</v>
      </c>
      <c r="Q147" s="32">
        <v>4.2000000000000003E-2</v>
      </c>
      <c r="R147" s="32">
        <v>4.2000000000000003E-2</v>
      </c>
      <c r="S147" s="32">
        <v>4.2000000000000003E-2</v>
      </c>
      <c r="T147" s="32">
        <v>4.2000000000000003E-2</v>
      </c>
      <c r="U147" s="32">
        <v>4.2000000000000003E-2</v>
      </c>
      <c r="V147" s="32">
        <v>4.2000000000000003E-2</v>
      </c>
      <c r="W147" s="32">
        <v>4.2000000000000003E-2</v>
      </c>
      <c r="X147" s="32">
        <v>4.2000000000000003E-2</v>
      </c>
      <c r="Y147" s="32">
        <v>4.2000000000000003E-2</v>
      </c>
      <c r="Z147" s="32">
        <v>4.2000000000000003E-2</v>
      </c>
      <c r="AA147" s="32">
        <v>4.2000000000000003E-2</v>
      </c>
      <c r="AB147" s="32">
        <v>4.2000000000000003E-2</v>
      </c>
      <c r="AC147" s="32">
        <v>4.2000000000000003E-2</v>
      </c>
      <c r="AD147" s="32">
        <v>4.2000000000000003E-2</v>
      </c>
      <c r="AE147" s="32">
        <v>4.2000000000000003E-2</v>
      </c>
      <c r="AF147" s="32">
        <v>4.2000000000000003E-2</v>
      </c>
      <c r="AG147" s="32">
        <v>4.2000000000000003E-2</v>
      </c>
      <c r="AH147" s="32">
        <v>4.2000000000000003E-2</v>
      </c>
      <c r="AI147" s="32">
        <v>4.2000000000000003E-2</v>
      </c>
      <c r="AJ147" s="32">
        <v>4.2000000000000003E-2</v>
      </c>
      <c r="AK147" s="32">
        <v>4.2000000000000003E-2</v>
      </c>
      <c r="AL147" s="19"/>
      <c r="AM147" s="25"/>
      <c r="AN147" s="25"/>
      <c r="AO147" s="25"/>
    </row>
    <row r="148" spans="1:41" ht="13.5" customHeight="1">
      <c r="A148" s="30"/>
      <c r="B148" s="18"/>
      <c r="C148" s="37" t="s">
        <v>151</v>
      </c>
      <c r="D148" s="37">
        <f t="shared" si="12"/>
        <v>100</v>
      </c>
      <c r="E148" s="32">
        <v>0.1</v>
      </c>
      <c r="F148" s="32">
        <v>0.1</v>
      </c>
      <c r="G148" s="32">
        <v>0.1</v>
      </c>
      <c r="H148" s="32">
        <v>0.1</v>
      </c>
      <c r="I148" s="32">
        <v>0.1</v>
      </c>
      <c r="J148" s="32">
        <v>0.1</v>
      </c>
      <c r="K148" s="32">
        <v>0.1</v>
      </c>
      <c r="L148" s="32">
        <v>0.1</v>
      </c>
      <c r="M148" s="32">
        <v>0.1</v>
      </c>
      <c r="N148" s="32">
        <v>0.1</v>
      </c>
      <c r="O148" s="32">
        <v>0.1</v>
      </c>
      <c r="P148" s="32">
        <v>0.1</v>
      </c>
      <c r="Q148" s="32">
        <v>0.1</v>
      </c>
      <c r="R148" s="32">
        <v>0.1</v>
      </c>
      <c r="S148" s="32">
        <v>0.1</v>
      </c>
      <c r="T148" s="32">
        <v>0.1</v>
      </c>
      <c r="U148" s="32">
        <v>0.1</v>
      </c>
      <c r="V148" s="32">
        <v>0.1</v>
      </c>
      <c r="W148" s="32">
        <v>0.1</v>
      </c>
      <c r="X148" s="32">
        <v>0.1</v>
      </c>
      <c r="Y148" s="32">
        <v>0.1</v>
      </c>
      <c r="Z148" s="32">
        <v>0.1</v>
      </c>
      <c r="AA148" s="32">
        <v>0.1</v>
      </c>
      <c r="AB148" s="32">
        <v>0.1</v>
      </c>
      <c r="AC148" s="32">
        <v>0.1</v>
      </c>
      <c r="AD148" s="32">
        <v>0.1</v>
      </c>
      <c r="AE148" s="32">
        <v>0.1</v>
      </c>
      <c r="AF148" s="32">
        <v>0.1</v>
      </c>
      <c r="AG148" s="32">
        <v>0.1</v>
      </c>
      <c r="AH148" s="32">
        <v>0.1</v>
      </c>
      <c r="AI148" s="32">
        <v>0.1</v>
      </c>
      <c r="AJ148" s="32">
        <v>0.1</v>
      </c>
      <c r="AK148" s="32">
        <v>0.1</v>
      </c>
      <c r="AL148" s="19"/>
      <c r="AM148" s="25"/>
      <c r="AN148" s="25"/>
      <c r="AO148" s="25"/>
    </row>
    <row r="149" spans="1:41" ht="13.5" customHeight="1">
      <c r="A149" s="8"/>
      <c r="B149" s="18"/>
      <c r="C149" s="40"/>
      <c r="D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19"/>
      <c r="AM149" s="25"/>
      <c r="AN149" s="25"/>
      <c r="AO149" s="25"/>
    </row>
    <row r="150" spans="1:41" ht="13.5" customHeight="1">
      <c r="A150" s="8"/>
      <c r="B150" s="18"/>
      <c r="C150" s="36" t="s">
        <v>206</v>
      </c>
      <c r="D150" s="36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19"/>
      <c r="AM150" s="25"/>
      <c r="AN150" s="25"/>
      <c r="AO150" s="25"/>
    </row>
    <row r="151" spans="1:41" ht="13.5" customHeight="1">
      <c r="A151" s="8"/>
      <c r="B151" s="18"/>
      <c r="C151" s="36" t="s">
        <v>188</v>
      </c>
      <c r="D151" s="36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19"/>
      <c r="AM151" s="25"/>
      <c r="AN151" s="25"/>
      <c r="AO151" s="25"/>
    </row>
    <row r="152" spans="1:41" ht="13.5" customHeight="1">
      <c r="A152" s="8"/>
      <c r="B152" s="18"/>
      <c r="C152" s="37" t="s">
        <v>106</v>
      </c>
      <c r="D152" s="37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19"/>
      <c r="AM152" s="25"/>
      <c r="AN152" s="25"/>
      <c r="AO152" s="25"/>
    </row>
    <row r="153" spans="1:41" ht="13.5" customHeight="1">
      <c r="A153" s="8"/>
      <c r="B153" s="18"/>
      <c r="C153" s="37" t="s">
        <v>29</v>
      </c>
      <c r="D153" s="37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19"/>
      <c r="AM153" s="25"/>
      <c r="AN153" s="25"/>
      <c r="AO153" s="25"/>
    </row>
    <row r="154" spans="1:41" ht="13.5" customHeight="1">
      <c r="A154" s="8"/>
      <c r="B154" s="18"/>
      <c r="C154" s="37" t="s">
        <v>30</v>
      </c>
      <c r="D154" s="37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19"/>
      <c r="AM154" s="25"/>
      <c r="AN154" s="25"/>
      <c r="AO154" s="25"/>
    </row>
    <row r="155" spans="1:41" ht="13.5" customHeight="1">
      <c r="A155" s="8"/>
      <c r="B155" s="18"/>
      <c r="C155" s="37" t="s">
        <v>31</v>
      </c>
      <c r="D155" s="37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19"/>
      <c r="AM155" s="25"/>
      <c r="AN155" s="25"/>
      <c r="AO155" s="25"/>
    </row>
    <row r="156" spans="1:41" ht="13.5" customHeight="1">
      <c r="A156" s="8"/>
      <c r="B156" s="18"/>
      <c r="C156" s="37" t="s">
        <v>110</v>
      </c>
      <c r="D156" s="37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19"/>
      <c r="AM156" s="25"/>
      <c r="AN156" s="25"/>
      <c r="AO156" s="25"/>
    </row>
    <row r="157" spans="1:41" ht="13.5" customHeight="1">
      <c r="A157" s="8"/>
      <c r="B157" s="18"/>
      <c r="C157" s="37" t="s">
        <v>34</v>
      </c>
      <c r="D157" s="37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19"/>
      <c r="AM157" s="25"/>
      <c r="AN157" s="25"/>
      <c r="AO157" s="25"/>
    </row>
    <row r="158" spans="1:41" ht="13.5" customHeight="1">
      <c r="A158" s="8"/>
      <c r="B158" s="18"/>
      <c r="C158" s="37" t="s">
        <v>35</v>
      </c>
      <c r="D158" s="37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19"/>
      <c r="AM158" s="25"/>
      <c r="AN158" s="25"/>
      <c r="AO158" s="25"/>
    </row>
    <row r="159" spans="1:41" ht="13.5" customHeight="1">
      <c r="A159" s="8"/>
      <c r="B159" s="18"/>
      <c r="C159" s="37" t="s">
        <v>36</v>
      </c>
      <c r="D159" s="37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19"/>
      <c r="AM159" s="25"/>
      <c r="AN159" s="25"/>
      <c r="AO159" s="25"/>
    </row>
    <row r="160" spans="1:41" ht="13.5" customHeight="1">
      <c r="A160" s="8"/>
      <c r="B160" s="18"/>
      <c r="C160" s="37" t="s">
        <v>37</v>
      </c>
      <c r="D160" s="37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19"/>
      <c r="AM160" s="25"/>
      <c r="AN160" s="25"/>
      <c r="AO160" s="25"/>
    </row>
    <row r="161" spans="1:41" ht="13.5" customHeight="1">
      <c r="A161" s="8"/>
      <c r="B161" s="18"/>
      <c r="C161" s="37" t="s">
        <v>38</v>
      </c>
      <c r="D161" s="37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19"/>
      <c r="AM161" s="25"/>
      <c r="AN161" s="25"/>
      <c r="AO161" s="25"/>
    </row>
    <row r="162" spans="1:41" ht="13.5" customHeight="1">
      <c r="A162" s="8"/>
      <c r="B162" s="18"/>
      <c r="C162" s="37" t="s">
        <v>114</v>
      </c>
      <c r="D162" s="37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19"/>
      <c r="AM162" s="25"/>
      <c r="AN162" s="25"/>
      <c r="AO162" s="25"/>
    </row>
    <row r="163" spans="1:41" ht="13.5" customHeight="1">
      <c r="A163" s="8"/>
      <c r="B163" s="18"/>
      <c r="C163" s="37" t="s">
        <v>117</v>
      </c>
      <c r="D163" s="37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19"/>
      <c r="AM163" s="25"/>
      <c r="AN163" s="25"/>
      <c r="AO163" s="25"/>
    </row>
    <row r="164" spans="1:41" ht="13.5" customHeight="1">
      <c r="A164" s="8"/>
      <c r="B164" s="18"/>
      <c r="C164" s="37" t="s">
        <v>42</v>
      </c>
      <c r="D164" s="37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19"/>
      <c r="AM164" s="25"/>
      <c r="AN164" s="25"/>
      <c r="AO164" s="25"/>
    </row>
    <row r="165" spans="1:41" ht="13.5" customHeight="1">
      <c r="A165" s="8"/>
      <c r="B165" s="18"/>
      <c r="C165" s="37" t="s">
        <v>43</v>
      </c>
      <c r="D165" s="37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19"/>
      <c r="AM165" s="25"/>
      <c r="AN165" s="25"/>
      <c r="AO165" s="25"/>
    </row>
    <row r="166" spans="1:41" ht="13.5" customHeight="1">
      <c r="A166" s="8"/>
      <c r="B166" s="18"/>
      <c r="C166" s="37" t="s">
        <v>44</v>
      </c>
      <c r="D166" s="37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19"/>
      <c r="AM166" s="25"/>
      <c r="AN166" s="25"/>
      <c r="AO166" s="25"/>
    </row>
    <row r="167" spans="1:41" ht="13.5" customHeight="1">
      <c r="A167" s="8"/>
      <c r="B167" s="18"/>
      <c r="C167" s="37" t="s">
        <v>45</v>
      </c>
      <c r="D167" s="37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19"/>
      <c r="AM167" s="25"/>
      <c r="AN167" s="25"/>
      <c r="AO167" s="25"/>
    </row>
    <row r="168" spans="1:41" ht="13.5" customHeight="1">
      <c r="A168" s="8"/>
      <c r="B168" s="18"/>
      <c r="C168" s="37" t="s">
        <v>46</v>
      </c>
      <c r="D168" s="37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19"/>
      <c r="AM168" s="25"/>
      <c r="AN168" s="25"/>
      <c r="AO168" s="25"/>
    </row>
    <row r="169" spans="1:41" ht="13.5" customHeight="1">
      <c r="A169" s="8"/>
      <c r="B169" s="18"/>
      <c r="C169" s="37"/>
      <c r="D169" s="37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19"/>
      <c r="AM169" s="25"/>
      <c r="AN169" s="25"/>
      <c r="AO169" s="25"/>
    </row>
    <row r="170" spans="1:41" ht="13.5" customHeight="1">
      <c r="A170" s="8"/>
      <c r="B170" s="18"/>
      <c r="C170" s="36" t="s">
        <v>192</v>
      </c>
      <c r="D170" s="36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19"/>
      <c r="AM170" s="25"/>
      <c r="AN170" s="25"/>
      <c r="AO170" s="25"/>
    </row>
    <row r="171" spans="1:41" ht="13.5" customHeight="1">
      <c r="A171" s="8"/>
      <c r="B171" s="18"/>
      <c r="C171" s="37" t="s">
        <v>48</v>
      </c>
      <c r="D171" s="37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19"/>
      <c r="AM171" s="25"/>
      <c r="AN171" s="25"/>
      <c r="AO171" s="25"/>
    </row>
    <row r="172" spans="1:41" ht="13.5" customHeight="1">
      <c r="A172" s="8"/>
      <c r="B172" s="18"/>
      <c r="C172" s="37" t="s">
        <v>51</v>
      </c>
      <c r="D172" s="37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19"/>
      <c r="AM172" s="25"/>
      <c r="AN172" s="25"/>
      <c r="AO172" s="25"/>
    </row>
    <row r="173" spans="1:41" ht="13.5" customHeight="1">
      <c r="A173" s="8"/>
      <c r="B173" s="18"/>
      <c r="C173" s="37" t="s">
        <v>118</v>
      </c>
      <c r="D173" s="37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19"/>
      <c r="AM173" s="25"/>
      <c r="AN173" s="25"/>
      <c r="AO173" s="25"/>
    </row>
    <row r="174" spans="1:41" ht="13.5" customHeight="1">
      <c r="A174" s="8"/>
      <c r="B174" s="18"/>
      <c r="C174" s="37" t="s">
        <v>54</v>
      </c>
      <c r="D174" s="37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19"/>
      <c r="AM174" s="25"/>
      <c r="AN174" s="25"/>
      <c r="AO174" s="25"/>
    </row>
    <row r="175" spans="1:41" ht="13.5" customHeight="1">
      <c r="A175" s="8"/>
      <c r="B175" s="18"/>
      <c r="C175" s="37" t="s">
        <v>57</v>
      </c>
      <c r="D175" s="37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19"/>
      <c r="AM175" s="25"/>
      <c r="AN175" s="25"/>
      <c r="AO175" s="25"/>
    </row>
    <row r="176" spans="1:41" ht="13.5" customHeight="1">
      <c r="A176" s="8"/>
      <c r="B176" s="18"/>
      <c r="C176" s="37" t="s">
        <v>121</v>
      </c>
      <c r="D176" s="37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19"/>
      <c r="AM176" s="25"/>
      <c r="AN176" s="25"/>
      <c r="AO176" s="25"/>
    </row>
    <row r="177" spans="1:41" ht="13.5" customHeight="1">
      <c r="A177" s="8"/>
      <c r="B177" s="18"/>
      <c r="C177" s="37" t="s">
        <v>124</v>
      </c>
      <c r="D177" s="37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19"/>
      <c r="AM177" s="25"/>
      <c r="AN177" s="25"/>
      <c r="AO177" s="25"/>
    </row>
    <row r="178" spans="1:41" ht="13.5" customHeight="1">
      <c r="A178" s="8"/>
      <c r="B178" s="18"/>
      <c r="C178" s="37" t="s">
        <v>59</v>
      </c>
      <c r="D178" s="37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19"/>
      <c r="AM178" s="25"/>
      <c r="AN178" s="25"/>
      <c r="AO178" s="25"/>
    </row>
    <row r="179" spans="1:41" ht="13.5" customHeight="1">
      <c r="A179" s="8"/>
      <c r="B179" s="18"/>
      <c r="C179" s="37" t="s">
        <v>60</v>
      </c>
      <c r="D179" s="37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19"/>
      <c r="AM179" s="25"/>
      <c r="AN179" s="25"/>
      <c r="AO179" s="25"/>
    </row>
    <row r="180" spans="1:41" ht="13.5" customHeight="1">
      <c r="A180" s="8"/>
      <c r="B180" s="18"/>
      <c r="C180" s="37" t="s">
        <v>126</v>
      </c>
      <c r="D180" s="37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19"/>
      <c r="AM180" s="25"/>
      <c r="AN180" s="25"/>
      <c r="AO180" s="25"/>
    </row>
    <row r="181" spans="1:41" ht="13.5" customHeight="1">
      <c r="A181" s="8"/>
      <c r="B181" s="18"/>
      <c r="C181" s="37" t="s">
        <v>62</v>
      </c>
      <c r="D181" s="37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19"/>
      <c r="AM181" s="25"/>
      <c r="AN181" s="25"/>
      <c r="AO181" s="25"/>
    </row>
    <row r="182" spans="1:41" ht="13.5" customHeight="1">
      <c r="A182" s="8"/>
      <c r="B182" s="18"/>
      <c r="C182" s="37"/>
      <c r="D182" s="37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19"/>
      <c r="AM182" s="25"/>
      <c r="AN182" s="25"/>
      <c r="AO182" s="25"/>
    </row>
    <row r="183" spans="1:41" ht="13.5" customHeight="1">
      <c r="A183" s="8"/>
      <c r="B183" s="18"/>
      <c r="C183" s="36" t="s">
        <v>68</v>
      </c>
      <c r="D183" s="36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19"/>
      <c r="AM183" s="25"/>
      <c r="AN183" s="25"/>
      <c r="AO183" s="25"/>
    </row>
    <row r="184" spans="1:41" ht="13.5" customHeight="1">
      <c r="A184" s="8"/>
      <c r="B184" s="18"/>
      <c r="C184" s="37" t="s">
        <v>132</v>
      </c>
      <c r="D184" s="37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19"/>
      <c r="AM184" s="25"/>
      <c r="AN184" s="25"/>
      <c r="AO184" s="25"/>
    </row>
    <row r="185" spans="1:41" ht="13.5" customHeight="1">
      <c r="A185" s="8"/>
      <c r="B185" s="18"/>
      <c r="C185" s="37" t="s">
        <v>133</v>
      </c>
      <c r="D185" s="37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19"/>
      <c r="AM185" s="25"/>
      <c r="AN185" s="25"/>
      <c r="AO185" s="25"/>
    </row>
    <row r="186" spans="1:41" ht="13.5" customHeight="1">
      <c r="A186" s="8"/>
      <c r="B186" s="18"/>
      <c r="C186" s="37" t="s">
        <v>203</v>
      </c>
      <c r="D186" s="37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19"/>
      <c r="AM186" s="25"/>
      <c r="AN186" s="25"/>
      <c r="AO186" s="25"/>
    </row>
    <row r="187" spans="1:41" ht="13.5" customHeight="1">
      <c r="A187" s="8"/>
      <c r="B187" s="18"/>
      <c r="C187" s="37" t="s">
        <v>71</v>
      </c>
      <c r="D187" s="37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19"/>
      <c r="AM187" s="25"/>
      <c r="AN187" s="25"/>
      <c r="AO187" s="25"/>
    </row>
    <row r="188" spans="1:41" ht="13.5" customHeight="1">
      <c r="A188" s="8"/>
      <c r="B188" s="18"/>
      <c r="C188" s="37" t="s">
        <v>72</v>
      </c>
      <c r="D188" s="37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19"/>
      <c r="AM188" s="25"/>
      <c r="AN188" s="25"/>
      <c r="AO188" s="25"/>
    </row>
    <row r="189" spans="1:41" ht="13.5" customHeight="1">
      <c r="A189" s="8"/>
      <c r="B189" s="18"/>
      <c r="C189" s="37" t="s">
        <v>73</v>
      </c>
      <c r="D189" s="37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19"/>
      <c r="AM189" s="25"/>
      <c r="AN189" s="25"/>
      <c r="AO189" s="25"/>
    </row>
    <row r="190" spans="1:41" ht="13.5" customHeight="1">
      <c r="A190" s="8"/>
      <c r="B190" s="18"/>
      <c r="C190" s="37" t="s">
        <v>142</v>
      </c>
      <c r="D190" s="37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19"/>
      <c r="AM190" s="25"/>
      <c r="AN190" s="25"/>
      <c r="AO190" s="25"/>
    </row>
    <row r="191" spans="1:41" ht="13.5" customHeight="1">
      <c r="A191" s="8"/>
      <c r="B191" s="18"/>
      <c r="C191" s="37" t="s">
        <v>80</v>
      </c>
      <c r="D191" s="37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19"/>
      <c r="AM191" s="25"/>
      <c r="AN191" s="25"/>
      <c r="AO191" s="25"/>
    </row>
    <row r="192" spans="1:41" ht="13.5" customHeight="1">
      <c r="A192" s="8"/>
      <c r="B192" s="18"/>
      <c r="C192" s="37" t="s">
        <v>81</v>
      </c>
      <c r="D192" s="37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19"/>
      <c r="AM192" s="25"/>
      <c r="AN192" s="25"/>
      <c r="AO192" s="25"/>
    </row>
    <row r="193" spans="1:41" ht="13.5" customHeight="1">
      <c r="A193" s="8"/>
      <c r="B193" s="18"/>
      <c r="C193" s="37" t="s">
        <v>145</v>
      </c>
      <c r="D193" s="37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19"/>
      <c r="AM193" s="25"/>
      <c r="AN193" s="25"/>
      <c r="AO193" s="25"/>
    </row>
    <row r="194" spans="1:41" ht="13.5" customHeight="1">
      <c r="A194" s="8"/>
      <c r="B194" s="18"/>
      <c r="C194" s="37" t="s">
        <v>83</v>
      </c>
      <c r="D194" s="37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19"/>
      <c r="AM194" s="25"/>
      <c r="AN194" s="25"/>
      <c r="AO194" s="25"/>
    </row>
    <row r="195" spans="1:41" ht="13.5" customHeight="1">
      <c r="A195" s="8"/>
      <c r="B195" s="18"/>
      <c r="C195" s="37" t="s">
        <v>84</v>
      </c>
      <c r="D195" s="37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19"/>
      <c r="AM195" s="25"/>
      <c r="AN195" s="25"/>
      <c r="AO195" s="25"/>
    </row>
    <row r="196" spans="1:41" ht="13.5" customHeight="1">
      <c r="A196" s="8"/>
      <c r="B196" s="8"/>
      <c r="C196" s="13"/>
      <c r="D196" s="13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</row>
    <row r="197" spans="1:41" ht="13.5" customHeight="1">
      <c r="A197" s="8"/>
      <c r="B197" s="8">
        <v>1</v>
      </c>
      <c r="C197" s="13" t="s">
        <v>207</v>
      </c>
      <c r="D197" s="13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</row>
    <row r="198" spans="1:41" ht="13.5" customHeight="1">
      <c r="A198" s="8"/>
      <c r="B198" s="8">
        <v>2</v>
      </c>
      <c r="C198" s="13" t="s">
        <v>208</v>
      </c>
      <c r="D198" s="13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</row>
    <row r="199" spans="1:41" ht="13.5" customHeight="1">
      <c r="A199" s="8"/>
      <c r="B199" s="8"/>
      <c r="C199" s="13"/>
      <c r="D199" s="13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</row>
    <row r="200" spans="1:41" ht="13.5" customHeight="1">
      <c r="A200" s="8"/>
      <c r="B200" s="8"/>
      <c r="C200" s="13"/>
      <c r="D200" s="13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</row>
    <row r="201" spans="1:41" ht="13.5" customHeight="1">
      <c r="A201" s="8"/>
      <c r="B201" s="8"/>
      <c r="C201" s="13"/>
      <c r="D201" s="13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</row>
    <row r="202" spans="1:41" ht="13.5" customHeight="1">
      <c r="A202" s="8"/>
      <c r="B202" s="8"/>
      <c r="C202" s="13"/>
      <c r="D202" s="13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</row>
    <row r="203" spans="1:41" ht="13.5" customHeight="1">
      <c r="A203" s="8"/>
      <c r="B203" s="8"/>
      <c r="C203" s="13"/>
      <c r="D203" s="13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</row>
    <row r="204" spans="1:41" ht="13.5" customHeight="1">
      <c r="A204" s="8"/>
      <c r="B204" s="8"/>
      <c r="C204" s="13"/>
      <c r="D204" s="13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</row>
    <row r="205" spans="1:41" ht="13.5" customHeight="1">
      <c r="A205" s="8"/>
      <c r="B205" s="8"/>
      <c r="C205" s="13"/>
      <c r="D205" s="13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</row>
    <row r="206" spans="1:41" ht="13.5" customHeight="1">
      <c r="A206" s="8"/>
      <c r="B206" s="8"/>
      <c r="C206" s="13"/>
      <c r="D206" s="13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</row>
    <row r="207" spans="1:41" ht="13.5" customHeight="1">
      <c r="A207" s="8"/>
      <c r="B207" s="8"/>
      <c r="C207" s="13"/>
      <c r="D207" s="13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</row>
    <row r="208" spans="1:41" ht="13.5" customHeight="1">
      <c r="A208" s="8"/>
      <c r="B208" s="8"/>
      <c r="C208" s="13"/>
      <c r="D208" s="13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</row>
    <row r="209" spans="1:41" ht="13.5" customHeight="1">
      <c r="A209" s="8"/>
      <c r="B209" s="8"/>
      <c r="C209" s="13"/>
      <c r="D209" s="13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</row>
    <row r="210" spans="1:41" ht="13.5" customHeight="1">
      <c r="A210" s="8"/>
      <c r="B210" s="8"/>
      <c r="C210" s="13"/>
      <c r="D210" s="13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</row>
    <row r="211" spans="1:41" ht="13.5" customHeight="1">
      <c r="A211" s="8"/>
      <c r="B211" s="8"/>
      <c r="C211" s="13"/>
      <c r="D211" s="13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</row>
    <row r="212" spans="1:41" ht="13.5" customHeight="1">
      <c r="A212" s="8"/>
      <c r="B212" s="8"/>
      <c r="C212" s="13"/>
      <c r="D212" s="13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</row>
    <row r="213" spans="1:41" ht="13.5" customHeight="1">
      <c r="A213" s="8"/>
      <c r="B213" s="8"/>
      <c r="C213" s="13"/>
      <c r="D213" s="13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</row>
    <row r="214" spans="1:41" ht="13.5" customHeight="1">
      <c r="A214" s="8"/>
      <c r="B214" s="8"/>
      <c r="C214" s="13"/>
      <c r="D214" s="13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</row>
    <row r="215" spans="1:41" ht="13.5" customHeight="1">
      <c r="A215" s="8"/>
      <c r="B215" s="8"/>
      <c r="C215" s="13"/>
      <c r="D215" s="13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</row>
    <row r="216" spans="1:41" ht="13.5" customHeight="1">
      <c r="A216" s="8"/>
      <c r="B216" s="8"/>
      <c r="C216" s="13"/>
      <c r="D216" s="13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</row>
    <row r="217" spans="1:41" ht="13.5" customHeight="1">
      <c r="A217" s="8"/>
      <c r="B217" s="8"/>
      <c r="C217" s="13"/>
      <c r="D217" s="13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</row>
    <row r="218" spans="1:41" ht="13.5" customHeight="1">
      <c r="A218" s="8"/>
      <c r="B218" s="8"/>
      <c r="C218" s="13"/>
      <c r="D218" s="13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</row>
    <row r="219" spans="1:41" ht="13.5" customHeight="1">
      <c r="A219" s="8"/>
      <c r="B219" s="8"/>
      <c r="C219" s="13"/>
      <c r="D219" s="13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</row>
    <row r="220" spans="1:41" ht="13.5" customHeight="1">
      <c r="A220" s="8"/>
      <c r="B220" s="8"/>
      <c r="C220" s="13"/>
      <c r="D220" s="13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</row>
    <row r="221" spans="1:41" ht="13.5" customHeight="1">
      <c r="A221" s="8"/>
      <c r="B221" s="8"/>
      <c r="C221" s="13"/>
      <c r="D221" s="13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</row>
    <row r="222" spans="1:41" ht="13.5" customHeight="1">
      <c r="A222" s="8"/>
      <c r="B222" s="8"/>
      <c r="C222" s="13"/>
      <c r="D222" s="13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</row>
    <row r="223" spans="1:41" ht="13.5" customHeight="1">
      <c r="A223" s="8"/>
      <c r="B223" s="8"/>
      <c r="C223" s="13"/>
      <c r="D223" s="13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</row>
    <row r="224" spans="1:41" ht="13.5" customHeight="1">
      <c r="A224" s="8"/>
      <c r="B224" s="8"/>
      <c r="C224" s="13"/>
      <c r="D224" s="13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</row>
    <row r="225" spans="1:41" ht="13.5" customHeight="1">
      <c r="A225" s="8"/>
      <c r="B225" s="8"/>
      <c r="C225" s="13"/>
      <c r="D225" s="13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</row>
    <row r="226" spans="1:41" ht="13.5" customHeight="1">
      <c r="A226" s="8"/>
      <c r="B226" s="8"/>
      <c r="C226" s="13"/>
      <c r="D226" s="13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</row>
    <row r="227" spans="1:41" ht="13.5" customHeight="1">
      <c r="A227" s="8"/>
      <c r="B227" s="8"/>
      <c r="C227" s="13"/>
      <c r="D227" s="13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</row>
    <row r="228" spans="1:41" ht="13.5" customHeight="1">
      <c r="A228" s="8"/>
      <c r="B228" s="8"/>
      <c r="C228" s="13"/>
      <c r="D228" s="13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</row>
    <row r="229" spans="1:41" ht="13.5" customHeight="1">
      <c r="A229" s="8"/>
      <c r="B229" s="8"/>
      <c r="C229" s="13"/>
      <c r="D229" s="13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</row>
    <row r="230" spans="1:41" ht="13.5" customHeight="1">
      <c r="A230" s="8"/>
      <c r="B230" s="8"/>
      <c r="C230" s="13"/>
      <c r="D230" s="13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</row>
    <row r="231" spans="1:41" ht="13.5" customHeight="1">
      <c r="A231" s="8"/>
      <c r="B231" s="8"/>
      <c r="C231" s="13"/>
      <c r="D231" s="13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</row>
    <row r="232" spans="1:41" ht="13.5" customHeight="1">
      <c r="A232" s="8"/>
      <c r="B232" s="8"/>
      <c r="C232" s="13"/>
      <c r="D232" s="13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</row>
    <row r="233" spans="1:41" ht="13.5" customHeight="1">
      <c r="A233" s="8"/>
      <c r="B233" s="8"/>
      <c r="C233" s="13"/>
      <c r="D233" s="13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</row>
    <row r="234" spans="1:41" ht="13.5" customHeight="1">
      <c r="A234" s="8"/>
      <c r="B234" s="8"/>
      <c r="C234" s="13"/>
      <c r="D234" s="13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</row>
    <row r="235" spans="1:41" ht="13.5" customHeight="1">
      <c r="A235" s="8"/>
      <c r="B235" s="8"/>
      <c r="C235" s="13"/>
      <c r="D235" s="13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</row>
    <row r="236" spans="1:41" ht="13.5" customHeight="1">
      <c r="A236" s="8"/>
      <c r="B236" s="8"/>
      <c r="C236" s="13"/>
      <c r="D236" s="13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</row>
    <row r="237" spans="1:41" ht="13.5" customHeight="1">
      <c r="A237" s="8"/>
      <c r="B237" s="8"/>
      <c r="C237" s="13"/>
      <c r="D237" s="13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</row>
    <row r="238" spans="1:41" ht="13.5" customHeight="1">
      <c r="A238" s="8"/>
      <c r="B238" s="8"/>
      <c r="C238" s="13"/>
      <c r="D238" s="13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</row>
    <row r="239" spans="1:41" ht="13.5" customHeight="1">
      <c r="A239" s="8"/>
      <c r="B239" s="8"/>
      <c r="C239" s="13"/>
      <c r="D239" s="13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</row>
    <row r="240" spans="1:41" ht="13.5" customHeight="1">
      <c r="A240" s="8"/>
      <c r="B240" s="8"/>
      <c r="C240" s="13"/>
      <c r="D240" s="13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</row>
    <row r="241" spans="1:41" ht="13.5" customHeight="1">
      <c r="A241" s="8"/>
      <c r="B241" s="8"/>
      <c r="C241" s="13"/>
      <c r="D241" s="13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</row>
    <row r="242" spans="1:41" ht="13.5" customHeight="1">
      <c r="A242" s="8"/>
      <c r="B242" s="8"/>
      <c r="C242" s="13"/>
      <c r="D242" s="13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</row>
    <row r="243" spans="1:41" ht="13.5" customHeight="1">
      <c r="A243" s="8"/>
      <c r="B243" s="8"/>
      <c r="C243" s="13"/>
      <c r="D243" s="13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</row>
    <row r="244" spans="1:41" ht="13.5" customHeight="1">
      <c r="A244" s="8"/>
      <c r="B244" s="8"/>
      <c r="C244" s="13"/>
      <c r="D244" s="13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</row>
    <row r="245" spans="1:41" ht="13.5" customHeight="1">
      <c r="A245" s="8"/>
      <c r="B245" s="8"/>
      <c r="C245" s="13"/>
      <c r="D245" s="13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</row>
    <row r="246" spans="1:41" ht="13.5" customHeight="1">
      <c r="A246" s="8"/>
      <c r="B246" s="8"/>
      <c r="C246" s="13"/>
      <c r="D246" s="13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</row>
    <row r="247" spans="1:41" ht="13.5" customHeight="1">
      <c r="A247" s="8"/>
      <c r="B247" s="8"/>
      <c r="C247" s="13"/>
      <c r="D247" s="13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</row>
    <row r="248" spans="1:41" ht="13.5" customHeight="1">
      <c r="A248" s="8"/>
      <c r="B248" s="8"/>
      <c r="C248" s="13"/>
      <c r="D248" s="13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</row>
    <row r="249" spans="1:41" ht="13.5" customHeight="1">
      <c r="A249" s="8"/>
      <c r="B249" s="8"/>
      <c r="C249" s="13"/>
      <c r="D249" s="13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</row>
    <row r="250" spans="1:41" ht="13.5" customHeight="1">
      <c r="A250" s="8"/>
      <c r="B250" s="8"/>
      <c r="C250" s="13"/>
      <c r="D250" s="13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</row>
    <row r="251" spans="1:41" ht="13.5" customHeight="1">
      <c r="A251" s="8"/>
      <c r="B251" s="8"/>
      <c r="C251" s="13"/>
      <c r="D251" s="13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</row>
    <row r="252" spans="1:41" ht="13.5" customHeight="1">
      <c r="A252" s="8"/>
      <c r="B252" s="8"/>
      <c r="C252" s="13"/>
      <c r="D252" s="13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</row>
    <row r="253" spans="1:41" ht="13.5" customHeight="1">
      <c r="A253" s="8"/>
      <c r="B253" s="8"/>
      <c r="C253" s="13"/>
      <c r="D253" s="13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</row>
    <row r="254" spans="1:41" ht="13.5" customHeight="1">
      <c r="A254" s="8"/>
      <c r="B254" s="8"/>
      <c r="C254" s="13"/>
      <c r="D254" s="13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</row>
    <row r="255" spans="1:41" ht="13.5" customHeight="1">
      <c r="A255" s="8"/>
      <c r="B255" s="8"/>
      <c r="C255" s="13"/>
      <c r="D255" s="13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</row>
    <row r="256" spans="1:41" ht="13.5" customHeight="1">
      <c r="A256" s="8"/>
      <c r="B256" s="8"/>
      <c r="C256" s="13"/>
      <c r="D256" s="13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</row>
    <row r="257" spans="1:41" ht="13.5" customHeight="1">
      <c r="A257" s="8"/>
      <c r="B257" s="8"/>
      <c r="C257" s="13"/>
      <c r="D257" s="13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</row>
    <row r="258" spans="1:41" ht="13.5" customHeight="1">
      <c r="A258" s="8"/>
      <c r="B258" s="8"/>
      <c r="C258" s="13"/>
      <c r="D258" s="13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</row>
    <row r="259" spans="1:41" ht="13.5" customHeight="1">
      <c r="A259" s="8"/>
      <c r="B259" s="8"/>
      <c r="C259" s="13"/>
      <c r="D259" s="13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</row>
    <row r="260" spans="1:41" ht="13.5" customHeight="1">
      <c r="A260" s="8"/>
      <c r="B260" s="8"/>
      <c r="C260" s="13"/>
      <c r="D260" s="13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</row>
    <row r="261" spans="1:41" ht="13.5" customHeight="1">
      <c r="A261" s="8"/>
      <c r="B261" s="8"/>
      <c r="C261" s="13"/>
      <c r="D261" s="13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</row>
    <row r="262" spans="1:41" ht="13.5" customHeight="1">
      <c r="A262" s="8"/>
      <c r="B262" s="8"/>
      <c r="C262" s="13"/>
      <c r="D262" s="13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</row>
    <row r="263" spans="1:41" ht="13.5" customHeight="1">
      <c r="A263" s="8"/>
      <c r="B263" s="8"/>
      <c r="C263" s="13"/>
      <c r="D263" s="13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</row>
    <row r="264" spans="1:41" ht="13.5" customHeight="1">
      <c r="A264" s="8"/>
      <c r="B264" s="8"/>
      <c r="C264" s="13"/>
      <c r="D264" s="13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</row>
    <row r="265" spans="1:41" ht="13.5" customHeight="1">
      <c r="A265" s="8"/>
      <c r="B265" s="8"/>
      <c r="C265" s="13"/>
      <c r="D265" s="13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</row>
    <row r="266" spans="1:41" ht="13.5" customHeight="1">
      <c r="A266" s="8"/>
      <c r="B266" s="8"/>
      <c r="C266" s="13"/>
      <c r="D266" s="13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</row>
    <row r="267" spans="1:41" ht="13.5" customHeight="1">
      <c r="A267" s="8"/>
      <c r="B267" s="8"/>
      <c r="C267" s="13"/>
      <c r="D267" s="13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</row>
    <row r="268" spans="1:41" ht="13.5" customHeight="1">
      <c r="A268" s="8"/>
      <c r="B268" s="8"/>
      <c r="C268" s="13"/>
      <c r="D268" s="13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</row>
    <row r="269" spans="1:41" ht="13.5" customHeight="1">
      <c r="A269" s="8"/>
      <c r="B269" s="8"/>
      <c r="C269" s="13"/>
      <c r="D269" s="13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</row>
    <row r="270" spans="1:41" ht="13.5" customHeight="1">
      <c r="A270" s="8"/>
      <c r="B270" s="8"/>
      <c r="C270" s="13"/>
      <c r="D270" s="13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</row>
    <row r="271" spans="1:41" ht="13.5" customHeight="1">
      <c r="A271" s="8"/>
      <c r="B271" s="8"/>
      <c r="C271" s="13"/>
      <c r="D271" s="13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</row>
    <row r="272" spans="1:41" ht="13.5" customHeight="1">
      <c r="A272" s="8"/>
      <c r="B272" s="8"/>
      <c r="C272" s="13"/>
      <c r="D272" s="13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</row>
    <row r="273" spans="1:41" ht="13.5" customHeight="1">
      <c r="A273" s="8"/>
      <c r="B273" s="8"/>
      <c r="C273" s="13"/>
      <c r="D273" s="13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</row>
    <row r="274" spans="1:41" ht="13.5" customHeight="1">
      <c r="A274" s="8"/>
      <c r="B274" s="8"/>
      <c r="C274" s="13"/>
      <c r="D274" s="13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</row>
    <row r="275" spans="1:41" ht="13.5" customHeight="1">
      <c r="A275" s="8"/>
      <c r="B275" s="8"/>
      <c r="C275" s="13"/>
      <c r="D275" s="13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</row>
    <row r="276" spans="1:41" ht="13.5" customHeight="1">
      <c r="A276" s="8"/>
      <c r="B276" s="8"/>
      <c r="C276" s="13"/>
      <c r="D276" s="13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</row>
    <row r="277" spans="1:41" ht="13.5" customHeight="1">
      <c r="A277" s="8"/>
      <c r="B277" s="8"/>
      <c r="C277" s="13"/>
      <c r="D277" s="13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</row>
    <row r="278" spans="1:41" ht="13.5" customHeight="1">
      <c r="A278" s="8"/>
      <c r="B278" s="8"/>
      <c r="C278" s="13"/>
      <c r="D278" s="13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</row>
    <row r="279" spans="1:41" ht="13.5" customHeight="1">
      <c r="A279" s="8"/>
      <c r="B279" s="8"/>
      <c r="C279" s="13"/>
      <c r="D279" s="13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</row>
    <row r="280" spans="1:41" ht="13.5" customHeight="1">
      <c r="A280" s="8"/>
      <c r="B280" s="8"/>
      <c r="C280" s="13"/>
      <c r="D280" s="13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</row>
    <row r="281" spans="1:41" ht="13.5" customHeight="1">
      <c r="A281" s="8"/>
      <c r="B281" s="8"/>
      <c r="C281" s="13"/>
      <c r="D281" s="13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</row>
    <row r="282" spans="1:41" ht="13.5" customHeight="1">
      <c r="A282" s="8"/>
      <c r="B282" s="8"/>
      <c r="C282" s="13"/>
      <c r="D282" s="13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</row>
    <row r="283" spans="1:41" ht="13.5" customHeight="1">
      <c r="A283" s="8"/>
      <c r="B283" s="8"/>
      <c r="C283" s="13"/>
      <c r="D283" s="13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</row>
    <row r="284" spans="1:41" ht="13.5" customHeight="1">
      <c r="A284" s="8"/>
      <c r="B284" s="8"/>
      <c r="C284" s="13"/>
      <c r="D284" s="13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</row>
    <row r="285" spans="1:41" ht="13.5" customHeight="1">
      <c r="A285" s="8"/>
      <c r="B285" s="8"/>
      <c r="C285" s="13"/>
      <c r="D285" s="13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</row>
    <row r="286" spans="1:41" ht="13.5" customHeight="1">
      <c r="A286" s="8"/>
      <c r="B286" s="8"/>
      <c r="C286" s="13"/>
      <c r="D286" s="13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</row>
    <row r="287" spans="1:41" ht="13.5" customHeight="1">
      <c r="A287" s="8"/>
      <c r="B287" s="8"/>
      <c r="C287" s="13"/>
      <c r="D287" s="13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</row>
    <row r="288" spans="1:41" ht="13.5" customHeight="1">
      <c r="A288" s="8"/>
      <c r="B288" s="8"/>
      <c r="C288" s="13"/>
      <c r="D288" s="13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</row>
    <row r="289" spans="1:41" ht="13.5" customHeight="1">
      <c r="A289" s="8"/>
      <c r="B289" s="8"/>
      <c r="C289" s="13"/>
      <c r="D289" s="13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</row>
    <row r="290" spans="1:41" ht="13.5" customHeight="1">
      <c r="A290" s="8"/>
      <c r="B290" s="8"/>
      <c r="C290" s="13"/>
      <c r="D290" s="13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</row>
    <row r="291" spans="1:41" ht="13.5" customHeight="1">
      <c r="A291" s="8"/>
      <c r="B291" s="8"/>
      <c r="C291" s="13"/>
      <c r="D291" s="13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</row>
    <row r="292" spans="1:41" ht="13.5" customHeight="1">
      <c r="A292" s="8"/>
      <c r="B292" s="8"/>
      <c r="C292" s="13"/>
      <c r="D292" s="13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</row>
    <row r="293" spans="1:41" ht="13.5" customHeight="1">
      <c r="A293" s="8"/>
      <c r="B293" s="8"/>
      <c r="C293" s="13"/>
      <c r="D293" s="13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</row>
    <row r="294" spans="1:41" ht="13.5" customHeight="1">
      <c r="A294" s="8"/>
      <c r="B294" s="8"/>
      <c r="C294" s="13"/>
      <c r="D294" s="13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</row>
    <row r="295" spans="1:41" ht="13.5" customHeight="1">
      <c r="A295" s="8"/>
      <c r="B295" s="8"/>
      <c r="C295" s="13"/>
      <c r="D295" s="13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</row>
    <row r="296" spans="1:41" ht="13.5" customHeight="1">
      <c r="A296" s="8"/>
      <c r="B296" s="8"/>
      <c r="C296" s="13"/>
      <c r="D296" s="13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</row>
    <row r="297" spans="1:41" ht="13.5" customHeight="1">
      <c r="A297" s="8"/>
      <c r="B297" s="8"/>
      <c r="C297" s="13"/>
      <c r="D297" s="13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</row>
    <row r="298" spans="1:41" ht="13.5" customHeight="1">
      <c r="A298" s="8"/>
      <c r="B298" s="8"/>
      <c r="C298" s="13"/>
      <c r="D298" s="13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</row>
    <row r="299" spans="1:41" ht="13.5" customHeight="1">
      <c r="A299" s="8"/>
      <c r="B299" s="8"/>
      <c r="C299" s="13"/>
      <c r="D299" s="13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</row>
    <row r="300" spans="1:41" ht="13.5" customHeight="1">
      <c r="A300" s="8"/>
      <c r="B300" s="8"/>
      <c r="C300" s="13"/>
      <c r="D300" s="13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</row>
    <row r="301" spans="1:41" ht="13.5" customHeight="1">
      <c r="A301" s="8"/>
      <c r="B301" s="8"/>
      <c r="C301" s="13"/>
      <c r="D301" s="13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</row>
    <row r="302" spans="1:41" ht="13.5" customHeight="1">
      <c r="A302" s="8"/>
      <c r="B302" s="8"/>
      <c r="C302" s="13"/>
      <c r="D302" s="13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</row>
    <row r="303" spans="1:41" ht="13.5" customHeight="1">
      <c r="A303" s="8"/>
      <c r="B303" s="8"/>
      <c r="C303" s="13"/>
      <c r="D303" s="13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</row>
    <row r="304" spans="1:41" ht="13.5" customHeight="1">
      <c r="A304" s="8"/>
      <c r="B304" s="8"/>
      <c r="C304" s="13"/>
      <c r="D304" s="13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</row>
    <row r="305" spans="1:41" ht="13.5" customHeight="1">
      <c r="A305" s="8"/>
      <c r="B305" s="8"/>
      <c r="C305" s="13"/>
      <c r="D305" s="13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</row>
    <row r="306" spans="1:41" ht="13.5" customHeight="1">
      <c r="A306" s="8"/>
      <c r="B306" s="8"/>
      <c r="C306" s="13"/>
      <c r="D306" s="13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</row>
    <row r="307" spans="1:41" ht="13.5" customHeight="1">
      <c r="A307" s="8"/>
      <c r="B307" s="8"/>
      <c r="C307" s="13"/>
      <c r="D307" s="13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</row>
    <row r="308" spans="1:41" ht="13.5" customHeight="1">
      <c r="A308" s="8"/>
      <c r="B308" s="8"/>
      <c r="C308" s="13"/>
      <c r="D308" s="13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</row>
    <row r="309" spans="1:41" ht="13.5" customHeight="1">
      <c r="A309" s="8"/>
      <c r="B309" s="8"/>
      <c r="C309" s="13"/>
      <c r="D309" s="13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</row>
    <row r="310" spans="1:41" ht="13.5" customHeight="1">
      <c r="A310" s="8"/>
      <c r="B310" s="8"/>
      <c r="C310" s="13"/>
      <c r="D310" s="13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</row>
    <row r="311" spans="1:41" ht="13.5" customHeight="1">
      <c r="A311" s="8"/>
      <c r="B311" s="8"/>
      <c r="C311" s="13"/>
      <c r="D311" s="13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</row>
    <row r="312" spans="1:41" ht="13.5" customHeight="1">
      <c r="A312" s="8"/>
      <c r="B312" s="8"/>
      <c r="C312" s="13"/>
      <c r="D312" s="13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</row>
    <row r="313" spans="1:41" ht="13.5" customHeight="1">
      <c r="A313" s="8"/>
      <c r="B313" s="8"/>
      <c r="C313" s="13"/>
      <c r="D313" s="13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</row>
    <row r="314" spans="1:41" ht="13.5" customHeight="1">
      <c r="A314" s="8"/>
      <c r="B314" s="8"/>
      <c r="C314" s="13"/>
      <c r="D314" s="13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</row>
    <row r="315" spans="1:41" ht="13.5" customHeight="1">
      <c r="A315" s="8"/>
      <c r="B315" s="8"/>
      <c r="C315" s="13"/>
      <c r="D315" s="13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</row>
    <row r="316" spans="1:41" ht="13.5" customHeight="1">
      <c r="A316" s="8"/>
      <c r="B316" s="8"/>
      <c r="C316" s="13"/>
      <c r="D316" s="13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</row>
    <row r="317" spans="1:41" ht="13.5" customHeight="1">
      <c r="A317" s="8"/>
      <c r="B317" s="8"/>
      <c r="C317" s="13"/>
      <c r="D317" s="13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</row>
    <row r="318" spans="1:41" ht="13.5" customHeight="1">
      <c r="A318" s="8"/>
      <c r="B318" s="8"/>
      <c r="C318" s="13"/>
      <c r="D318" s="13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</row>
    <row r="319" spans="1:41" ht="13.5" customHeight="1">
      <c r="A319" s="8"/>
      <c r="B319" s="8"/>
      <c r="C319" s="13"/>
      <c r="D319" s="13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</row>
    <row r="320" spans="1:41" ht="13.5" customHeight="1">
      <c r="A320" s="8"/>
      <c r="B320" s="8"/>
      <c r="C320" s="13"/>
      <c r="D320" s="13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</row>
    <row r="321" spans="1:41" ht="13.5" customHeight="1">
      <c r="A321" s="8"/>
      <c r="B321" s="8"/>
      <c r="C321" s="13"/>
      <c r="D321" s="13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</row>
    <row r="322" spans="1:41" ht="13.5" customHeight="1">
      <c r="A322" s="8"/>
      <c r="B322" s="8"/>
      <c r="C322" s="13"/>
      <c r="D322" s="13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</row>
    <row r="323" spans="1:41" ht="13.5" customHeight="1">
      <c r="A323" s="8"/>
      <c r="B323" s="8"/>
      <c r="C323" s="13"/>
      <c r="D323" s="13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</row>
    <row r="324" spans="1:41" ht="13.5" customHeight="1">
      <c r="A324" s="8"/>
      <c r="B324" s="8"/>
      <c r="C324" s="13"/>
      <c r="D324" s="13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</row>
    <row r="325" spans="1:41" ht="13.5" customHeight="1">
      <c r="A325" s="8"/>
      <c r="B325" s="8"/>
      <c r="C325" s="13"/>
      <c r="D325" s="13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</row>
    <row r="326" spans="1:41" ht="13.5" customHeight="1">
      <c r="A326" s="8"/>
      <c r="B326" s="8"/>
      <c r="C326" s="13"/>
      <c r="D326" s="13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</row>
    <row r="327" spans="1:41" ht="13.5" customHeight="1">
      <c r="A327" s="8"/>
      <c r="B327" s="8"/>
      <c r="C327" s="13"/>
      <c r="D327" s="13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</row>
    <row r="328" spans="1:41" ht="13.5" customHeight="1">
      <c r="A328" s="8"/>
      <c r="B328" s="8"/>
      <c r="C328" s="13"/>
      <c r="D328" s="13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</row>
    <row r="329" spans="1:41" ht="13.5" customHeight="1">
      <c r="A329" s="8"/>
      <c r="B329" s="8"/>
      <c r="C329" s="13"/>
      <c r="D329" s="13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</row>
    <row r="330" spans="1:41" ht="13.5" customHeight="1">
      <c r="A330" s="8"/>
      <c r="B330" s="8"/>
      <c r="C330" s="13"/>
      <c r="D330" s="13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</row>
    <row r="331" spans="1:41" ht="13.5" customHeight="1">
      <c r="A331" s="8"/>
      <c r="B331" s="8"/>
      <c r="C331" s="13"/>
      <c r="D331" s="13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</row>
    <row r="332" spans="1:41" ht="13.5" customHeight="1">
      <c r="A332" s="8"/>
      <c r="B332" s="8"/>
      <c r="C332" s="13"/>
      <c r="D332" s="13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</row>
    <row r="333" spans="1:41" ht="13.5" customHeight="1">
      <c r="A333" s="8"/>
      <c r="B333" s="8"/>
      <c r="C333" s="13"/>
      <c r="D333" s="13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</row>
    <row r="334" spans="1:41" ht="13.5" customHeight="1">
      <c r="A334" s="8"/>
      <c r="B334" s="8"/>
      <c r="C334" s="13"/>
      <c r="D334" s="13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</row>
    <row r="335" spans="1:41" ht="13.5" customHeight="1">
      <c r="A335" s="8"/>
      <c r="B335" s="8"/>
      <c r="C335" s="13"/>
      <c r="D335" s="13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</row>
    <row r="336" spans="1:41" ht="13.5" customHeight="1">
      <c r="A336" s="8"/>
      <c r="B336" s="8"/>
      <c r="C336" s="13"/>
      <c r="D336" s="13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</row>
    <row r="337" spans="1:41" ht="13.5" customHeight="1">
      <c r="A337" s="8"/>
      <c r="B337" s="8"/>
      <c r="C337" s="13"/>
      <c r="D337" s="13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</row>
    <row r="338" spans="1:41" ht="13.5" customHeight="1">
      <c r="A338" s="8"/>
      <c r="B338" s="8"/>
      <c r="C338" s="13"/>
      <c r="D338" s="13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</row>
    <row r="339" spans="1:41" ht="13.5" customHeight="1">
      <c r="A339" s="8"/>
      <c r="B339" s="8"/>
      <c r="C339" s="13"/>
      <c r="D339" s="13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</row>
    <row r="340" spans="1:41" ht="13.5" customHeight="1">
      <c r="A340" s="8"/>
      <c r="B340" s="8"/>
      <c r="C340" s="13"/>
      <c r="D340" s="13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</row>
    <row r="341" spans="1:41" ht="13.5" customHeight="1">
      <c r="A341" s="8"/>
      <c r="B341" s="8"/>
      <c r="C341" s="13"/>
      <c r="D341" s="13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</row>
    <row r="342" spans="1:41" ht="13.5" customHeight="1">
      <c r="A342" s="8"/>
      <c r="B342" s="8"/>
      <c r="C342" s="13"/>
      <c r="D342" s="13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</row>
    <row r="343" spans="1:41" ht="13.5" customHeight="1">
      <c r="A343" s="8"/>
      <c r="B343" s="8"/>
      <c r="C343" s="13"/>
      <c r="D343" s="13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</row>
    <row r="344" spans="1:41" ht="13.5" customHeight="1">
      <c r="A344" s="8"/>
      <c r="B344" s="8"/>
      <c r="C344" s="13"/>
      <c r="D344" s="13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</row>
    <row r="345" spans="1:41" ht="13.5" customHeight="1">
      <c r="A345" s="8"/>
      <c r="B345" s="8"/>
      <c r="C345" s="13"/>
      <c r="D345" s="13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</row>
    <row r="346" spans="1:41" ht="13.5" customHeight="1">
      <c r="A346" s="8"/>
      <c r="B346" s="8"/>
      <c r="C346" s="13"/>
      <c r="D346" s="13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</row>
    <row r="347" spans="1:41" ht="13.5" customHeight="1">
      <c r="A347" s="8"/>
      <c r="B347" s="8"/>
      <c r="C347" s="13"/>
      <c r="D347" s="13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</row>
    <row r="348" spans="1:41" ht="13.5" customHeight="1">
      <c r="A348" s="8"/>
      <c r="B348" s="8"/>
      <c r="C348" s="13"/>
      <c r="D348" s="13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</row>
    <row r="349" spans="1:41" ht="13.5" customHeight="1">
      <c r="A349" s="8"/>
      <c r="B349" s="8"/>
      <c r="C349" s="13"/>
      <c r="D349" s="13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</row>
    <row r="350" spans="1:41" ht="13.5" customHeight="1">
      <c r="A350" s="8"/>
      <c r="B350" s="8"/>
      <c r="C350" s="13"/>
      <c r="D350" s="13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</row>
    <row r="351" spans="1:41" ht="13.5" customHeight="1">
      <c r="A351" s="8"/>
      <c r="B351" s="8"/>
      <c r="C351" s="13"/>
      <c r="D351" s="13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</row>
    <row r="352" spans="1:41" ht="13.5" customHeight="1">
      <c r="A352" s="8"/>
      <c r="B352" s="8"/>
      <c r="C352" s="13"/>
      <c r="D352" s="13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</row>
    <row r="353" spans="1:41" ht="13.5" customHeight="1">
      <c r="A353" s="8"/>
      <c r="B353" s="8"/>
      <c r="C353" s="13"/>
      <c r="D353" s="13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</row>
    <row r="354" spans="1:41" ht="13.5" customHeight="1">
      <c r="A354" s="8"/>
      <c r="B354" s="8"/>
      <c r="C354" s="13"/>
      <c r="D354" s="13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</row>
    <row r="355" spans="1:41" ht="13.5" customHeight="1">
      <c r="A355" s="8"/>
      <c r="B355" s="8"/>
      <c r="C355" s="13"/>
      <c r="D355" s="13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</row>
    <row r="356" spans="1:41" ht="13.5" customHeight="1">
      <c r="A356" s="8"/>
      <c r="B356" s="8"/>
      <c r="C356" s="13"/>
      <c r="D356" s="13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</row>
    <row r="357" spans="1:41" ht="13.5" customHeight="1">
      <c r="A357" s="8"/>
      <c r="B357" s="8"/>
      <c r="C357" s="13"/>
      <c r="D357" s="13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</row>
    <row r="358" spans="1:41" ht="13.5" customHeight="1">
      <c r="A358" s="8"/>
      <c r="B358" s="8"/>
      <c r="C358" s="13"/>
      <c r="D358" s="13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</row>
    <row r="359" spans="1:41" ht="13.5" customHeight="1">
      <c r="A359" s="8"/>
      <c r="B359" s="8"/>
      <c r="C359" s="13"/>
      <c r="D359" s="13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</row>
    <row r="360" spans="1:41" ht="13.5" customHeight="1">
      <c r="A360" s="8"/>
      <c r="B360" s="8"/>
      <c r="C360" s="13"/>
      <c r="D360" s="13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</row>
    <row r="361" spans="1:41" ht="13.5" customHeight="1">
      <c r="A361" s="8"/>
      <c r="B361" s="8"/>
      <c r="C361" s="13"/>
      <c r="D361" s="13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</row>
    <row r="362" spans="1:41" ht="13.5" customHeight="1">
      <c r="A362" s="8"/>
      <c r="B362" s="8"/>
      <c r="C362" s="13"/>
      <c r="D362" s="13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</row>
    <row r="363" spans="1:41" ht="13.5" customHeight="1">
      <c r="A363" s="8"/>
      <c r="B363" s="8"/>
      <c r="C363" s="13"/>
      <c r="D363" s="13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</row>
    <row r="364" spans="1:41" ht="13.5" customHeight="1">
      <c r="A364" s="8"/>
      <c r="B364" s="8"/>
      <c r="C364" s="13"/>
      <c r="D364" s="13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</row>
    <row r="365" spans="1:41" ht="13.5" customHeight="1">
      <c r="A365" s="8"/>
      <c r="B365" s="8"/>
      <c r="C365" s="13"/>
      <c r="D365" s="13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</row>
    <row r="366" spans="1:41" ht="13.5" customHeight="1">
      <c r="A366" s="8"/>
      <c r="B366" s="8"/>
      <c r="C366" s="13"/>
      <c r="D366" s="13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</row>
    <row r="367" spans="1:41" ht="13.5" customHeight="1">
      <c r="A367" s="8"/>
      <c r="B367" s="8"/>
      <c r="C367" s="13"/>
      <c r="D367" s="13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</row>
    <row r="368" spans="1:41" ht="13.5" customHeight="1">
      <c r="A368" s="8"/>
      <c r="B368" s="8"/>
      <c r="C368" s="13"/>
      <c r="D368" s="13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</row>
    <row r="369" spans="1:41" ht="13.5" customHeight="1">
      <c r="A369" s="8"/>
      <c r="B369" s="8"/>
      <c r="C369" s="13"/>
      <c r="D369" s="13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</row>
    <row r="370" spans="1:41" ht="13.5" customHeight="1">
      <c r="A370" s="8"/>
      <c r="B370" s="8"/>
      <c r="C370" s="13"/>
      <c r="D370" s="13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</row>
    <row r="371" spans="1:41" ht="13.5" customHeight="1">
      <c r="A371" s="8"/>
      <c r="B371" s="8"/>
      <c r="C371" s="13"/>
      <c r="D371" s="13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</row>
    <row r="372" spans="1:41" ht="13.5" customHeight="1">
      <c r="A372" s="8"/>
      <c r="B372" s="8"/>
      <c r="C372" s="13"/>
      <c r="D372" s="13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</row>
    <row r="373" spans="1:41" ht="13.5" customHeight="1">
      <c r="A373" s="8"/>
      <c r="B373" s="8"/>
      <c r="C373" s="13"/>
      <c r="D373" s="13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</row>
    <row r="374" spans="1:41" ht="13.5" customHeight="1">
      <c r="A374" s="8"/>
      <c r="B374" s="8"/>
      <c r="C374" s="13"/>
      <c r="D374" s="13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</row>
    <row r="375" spans="1:41" ht="13.5" customHeight="1">
      <c r="A375" s="8"/>
      <c r="B375" s="8"/>
      <c r="C375" s="13"/>
      <c r="D375" s="13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</row>
    <row r="376" spans="1:41" ht="13.5" customHeight="1">
      <c r="A376" s="8"/>
      <c r="B376" s="8"/>
      <c r="C376" s="13"/>
      <c r="D376" s="13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</row>
    <row r="377" spans="1:41" ht="13.5" customHeight="1">
      <c r="A377" s="8"/>
      <c r="B377" s="8"/>
      <c r="C377" s="13"/>
      <c r="D377" s="13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</row>
    <row r="378" spans="1:41" ht="13.5" customHeight="1">
      <c r="A378" s="8"/>
      <c r="B378" s="8"/>
      <c r="C378" s="13"/>
      <c r="D378" s="13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</row>
    <row r="379" spans="1:41" ht="13.5" customHeight="1">
      <c r="A379" s="8"/>
      <c r="B379" s="8"/>
      <c r="C379" s="13"/>
      <c r="D379" s="13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</row>
    <row r="380" spans="1:41" ht="13.5" customHeight="1">
      <c r="A380" s="8"/>
      <c r="B380" s="8"/>
      <c r="C380" s="13"/>
      <c r="D380" s="13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</row>
    <row r="381" spans="1:41" ht="13.5" customHeight="1">
      <c r="A381" s="8"/>
      <c r="B381" s="8"/>
      <c r="C381" s="13"/>
      <c r="D381" s="13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</row>
    <row r="382" spans="1:41" ht="13.5" customHeight="1">
      <c r="A382" s="8"/>
      <c r="B382" s="8"/>
      <c r="C382" s="13"/>
      <c r="D382" s="13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</row>
    <row r="383" spans="1:41" ht="13.5" customHeight="1">
      <c r="A383" s="8"/>
      <c r="B383" s="8"/>
      <c r="C383" s="13"/>
      <c r="D383" s="13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</row>
    <row r="384" spans="1:41" ht="13.5" customHeight="1">
      <c r="A384" s="8"/>
      <c r="B384" s="8"/>
      <c r="C384" s="13"/>
      <c r="D384" s="13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</row>
    <row r="385" spans="1:41" ht="13.5" customHeight="1">
      <c r="A385" s="8"/>
      <c r="B385" s="8"/>
      <c r="C385" s="13"/>
      <c r="D385" s="13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</row>
    <row r="386" spans="1:41" ht="13.5" customHeight="1">
      <c r="A386" s="8"/>
      <c r="B386" s="8"/>
      <c r="C386" s="13"/>
      <c r="D386" s="13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</row>
    <row r="387" spans="1:41" ht="13.5" customHeight="1">
      <c r="A387" s="8"/>
      <c r="B387" s="8"/>
      <c r="C387" s="13"/>
      <c r="D387" s="13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</row>
    <row r="388" spans="1:41" ht="13.5" customHeight="1">
      <c r="A388" s="8"/>
      <c r="B388" s="8"/>
      <c r="C388" s="13"/>
      <c r="D388" s="13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</row>
    <row r="389" spans="1:41" ht="13.5" customHeight="1">
      <c r="A389" s="8"/>
      <c r="B389" s="8"/>
      <c r="C389" s="13"/>
      <c r="D389" s="13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</row>
    <row r="390" spans="1:41" ht="13.5" customHeight="1">
      <c r="A390" s="8"/>
      <c r="B390" s="8"/>
      <c r="C390" s="13"/>
      <c r="D390" s="13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</row>
    <row r="391" spans="1:41" ht="13.5" customHeight="1">
      <c r="A391" s="8"/>
      <c r="B391" s="8"/>
      <c r="C391" s="13"/>
      <c r="D391" s="13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</row>
    <row r="392" spans="1:41" ht="13.5" customHeight="1">
      <c r="A392" s="8"/>
      <c r="B392" s="8"/>
      <c r="C392" s="13"/>
      <c r="D392" s="13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</row>
    <row r="393" spans="1:41" ht="13.5" customHeight="1">
      <c r="A393" s="8"/>
      <c r="B393" s="8"/>
      <c r="C393" s="13"/>
      <c r="D393" s="13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</row>
    <row r="394" spans="1:41" ht="13.5" customHeight="1">
      <c r="A394" s="8"/>
      <c r="B394" s="8"/>
      <c r="C394" s="13"/>
      <c r="D394" s="13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</row>
    <row r="395" spans="1:41" ht="13.5" customHeight="1">
      <c r="A395" s="8"/>
      <c r="B395" s="8"/>
      <c r="C395" s="13"/>
      <c r="D395" s="13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</row>
    <row r="396" spans="1:41" ht="13.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</row>
    <row r="397" spans="1:41" ht="13.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</row>
    <row r="398" spans="1:41" ht="13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</row>
    <row r="399" spans="1:41" ht="13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</row>
    <row r="400" spans="1:41" ht="13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</row>
    <row r="401" spans="1:41" ht="13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</row>
    <row r="402" spans="1:41" ht="13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</row>
    <row r="403" spans="1:41" ht="13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</row>
    <row r="404" spans="1:41" ht="13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</row>
    <row r="405" spans="1:41" ht="13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</row>
    <row r="406" spans="1:41" ht="13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</row>
    <row r="407" spans="1:41" ht="13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</row>
    <row r="408" spans="1:41" ht="13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</row>
    <row r="409" spans="1:41" ht="13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</row>
    <row r="410" spans="1:41" ht="13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</row>
    <row r="411" spans="1:41" ht="13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</row>
    <row r="412" spans="1:41" ht="13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</row>
    <row r="413" spans="1:41" ht="13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</row>
    <row r="414" spans="1:41" ht="13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</row>
    <row r="415" spans="1:41" ht="13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</row>
    <row r="416" spans="1:41" ht="13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</row>
    <row r="417" spans="1:41" ht="13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</row>
    <row r="418" spans="1:41" ht="13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</row>
    <row r="419" spans="1:41" ht="13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</row>
    <row r="420" spans="1:41" ht="13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</row>
    <row r="421" spans="1:41" ht="13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</row>
    <row r="422" spans="1:41" ht="13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</row>
    <row r="423" spans="1:41" ht="13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</row>
    <row r="424" spans="1:41" ht="13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</row>
    <row r="425" spans="1:41" ht="13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</row>
    <row r="426" spans="1:41" ht="13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</row>
    <row r="427" spans="1:41" ht="13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</row>
    <row r="428" spans="1:41" ht="13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</row>
    <row r="429" spans="1:41" ht="13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</row>
    <row r="430" spans="1:41" ht="13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</row>
    <row r="431" spans="1:41" ht="13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</row>
    <row r="432" spans="1:41" ht="13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</row>
    <row r="433" spans="1:41" ht="13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</row>
    <row r="434" spans="1:41" ht="13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</row>
    <row r="435" spans="1:41" ht="13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</row>
    <row r="436" spans="1:41" ht="13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</row>
    <row r="437" spans="1:41" ht="13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</row>
    <row r="438" spans="1:41" ht="13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</row>
    <row r="439" spans="1:41" ht="13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</row>
    <row r="440" spans="1:41" ht="13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</row>
    <row r="441" spans="1:41" ht="13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</row>
    <row r="442" spans="1:41" ht="13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</row>
    <row r="443" spans="1:41" ht="13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</row>
    <row r="444" spans="1:41" ht="13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</row>
    <row r="445" spans="1:41" ht="13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</row>
    <row r="446" spans="1:41" ht="13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</row>
    <row r="447" spans="1:41" ht="13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</row>
    <row r="448" spans="1:41" ht="13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</row>
    <row r="449" spans="1:41" ht="13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</row>
    <row r="450" spans="1:41" ht="13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</row>
    <row r="451" spans="1:41" ht="13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</row>
    <row r="452" spans="1:41" ht="13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</row>
    <row r="453" spans="1:41" ht="13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</row>
    <row r="454" spans="1:41" ht="13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</row>
    <row r="455" spans="1:41" ht="13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</row>
    <row r="456" spans="1:41" ht="13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</row>
    <row r="457" spans="1:41" ht="13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</row>
    <row r="458" spans="1:41" ht="13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</row>
    <row r="459" spans="1:41" ht="13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</row>
    <row r="460" spans="1:41" ht="13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</row>
    <row r="461" spans="1:41" ht="13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</row>
    <row r="462" spans="1:41" ht="13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</row>
    <row r="463" spans="1:41" ht="13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</row>
    <row r="464" spans="1:41" ht="13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</row>
    <row r="465" spans="1:41" ht="13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</row>
    <row r="466" spans="1:41" ht="13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</row>
    <row r="467" spans="1:41" ht="13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</row>
    <row r="468" spans="1:41" ht="13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</row>
    <row r="469" spans="1:41" ht="13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</row>
    <row r="470" spans="1:41" ht="13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</row>
    <row r="471" spans="1:41" ht="13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</row>
    <row r="472" spans="1:41" ht="13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</row>
    <row r="473" spans="1:41" ht="13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</row>
    <row r="474" spans="1:41" ht="13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</row>
    <row r="475" spans="1:41" ht="13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</row>
    <row r="476" spans="1:41" ht="13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</row>
    <row r="477" spans="1:41" ht="13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</row>
    <row r="478" spans="1:41" ht="13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</row>
    <row r="479" spans="1:41" ht="13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</row>
    <row r="480" spans="1:41" ht="13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</row>
    <row r="481" spans="1:41" ht="13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</row>
    <row r="482" spans="1:41" ht="13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</row>
    <row r="483" spans="1:41" ht="13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</row>
    <row r="484" spans="1:41" ht="13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</row>
    <row r="485" spans="1:41" ht="13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</row>
    <row r="486" spans="1:41" ht="13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</row>
    <row r="487" spans="1:41" ht="13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</row>
    <row r="488" spans="1:41" ht="13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</row>
    <row r="489" spans="1:41" ht="13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</row>
    <row r="490" spans="1:41" ht="13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</row>
    <row r="491" spans="1:41" ht="13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</row>
    <row r="492" spans="1:41" ht="13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</row>
    <row r="493" spans="1:41" ht="13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</row>
    <row r="494" spans="1:41" ht="13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</row>
    <row r="495" spans="1:41" ht="13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</row>
    <row r="496" spans="1:41" ht="13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</row>
    <row r="497" spans="1:41" ht="13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</row>
    <row r="498" spans="1:41" ht="13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</row>
    <row r="499" spans="1:41" ht="13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</row>
    <row r="500" spans="1:41" ht="13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</row>
    <row r="501" spans="1:41" ht="13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</row>
    <row r="502" spans="1:41" ht="13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</row>
    <row r="503" spans="1:41" ht="13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</row>
    <row r="504" spans="1:41" ht="13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</row>
    <row r="505" spans="1:41" ht="13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</row>
    <row r="506" spans="1:41" ht="13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</row>
    <row r="507" spans="1:41" ht="13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</row>
    <row r="508" spans="1:41" ht="13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</row>
    <row r="509" spans="1:41" ht="13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</row>
    <row r="510" spans="1:41" ht="13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</row>
    <row r="511" spans="1:41" ht="13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</row>
    <row r="512" spans="1:41" ht="13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</row>
    <row r="513" spans="1:41" ht="13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</row>
    <row r="514" spans="1:41" ht="13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</row>
    <row r="515" spans="1:41" ht="13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</row>
    <row r="516" spans="1:41" ht="13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</row>
    <row r="517" spans="1:41" ht="13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</row>
    <row r="518" spans="1:41" ht="13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</row>
    <row r="519" spans="1:41" ht="13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</row>
    <row r="520" spans="1:41" ht="13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</row>
    <row r="521" spans="1:41" ht="13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</row>
    <row r="522" spans="1:41" ht="13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</row>
    <row r="523" spans="1:41" ht="13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</row>
    <row r="524" spans="1:41" ht="13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</row>
    <row r="525" spans="1:41" ht="13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</row>
    <row r="526" spans="1:41" ht="13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</row>
    <row r="527" spans="1:41" ht="13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</row>
    <row r="528" spans="1:41" ht="13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</row>
    <row r="529" spans="1:41" ht="13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</row>
    <row r="530" spans="1:41" ht="13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</row>
    <row r="531" spans="1:41" ht="13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</row>
    <row r="532" spans="1:41" ht="13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</row>
    <row r="533" spans="1:41" ht="13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</row>
    <row r="534" spans="1:41" ht="13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</row>
    <row r="535" spans="1:41" ht="13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</row>
    <row r="536" spans="1:41" ht="13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</row>
    <row r="537" spans="1:41" ht="13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</row>
    <row r="538" spans="1:41" ht="13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</row>
    <row r="539" spans="1:41" ht="13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</row>
    <row r="540" spans="1:41" ht="13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</row>
    <row r="541" spans="1:41" ht="13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</row>
    <row r="542" spans="1:41" ht="13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</row>
    <row r="543" spans="1:41" ht="13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</row>
    <row r="544" spans="1:41" ht="13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</row>
    <row r="545" spans="1:41" ht="13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</row>
    <row r="546" spans="1:41" ht="13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</row>
    <row r="547" spans="1:41" ht="13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</row>
    <row r="548" spans="1:41" ht="13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</row>
    <row r="549" spans="1:41" ht="13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</row>
    <row r="550" spans="1:41" ht="13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</row>
    <row r="551" spans="1:41" ht="13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</row>
    <row r="552" spans="1:41" ht="13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</row>
    <row r="553" spans="1:41" ht="13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</row>
    <row r="554" spans="1:41" ht="13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</row>
    <row r="555" spans="1:41" ht="13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</row>
    <row r="556" spans="1:41" ht="13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</row>
    <row r="557" spans="1:41" ht="13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</row>
    <row r="558" spans="1:41" ht="13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</row>
    <row r="559" spans="1:41" ht="13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</row>
    <row r="560" spans="1:41" ht="13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</row>
    <row r="561" spans="1:41" ht="13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</row>
    <row r="562" spans="1:41" ht="13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</row>
    <row r="563" spans="1:41" ht="13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</row>
    <row r="564" spans="1:41" ht="13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</row>
    <row r="565" spans="1:41" ht="13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</row>
    <row r="566" spans="1:41" ht="13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</row>
    <row r="567" spans="1:41" ht="13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</row>
    <row r="568" spans="1:41" ht="13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</row>
    <row r="569" spans="1:41" ht="13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</row>
    <row r="570" spans="1:41" ht="13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</row>
    <row r="571" spans="1:41" ht="13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</row>
    <row r="572" spans="1:41" ht="13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</row>
    <row r="573" spans="1:41" ht="13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</row>
    <row r="574" spans="1:41" ht="13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</row>
    <row r="575" spans="1:41" ht="13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</row>
    <row r="576" spans="1:41" ht="13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</row>
    <row r="577" spans="1:41" ht="13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</row>
    <row r="578" spans="1:41" ht="13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</row>
    <row r="579" spans="1:41" ht="13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</row>
    <row r="580" spans="1:41" ht="13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</row>
    <row r="581" spans="1:41" ht="13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</row>
    <row r="582" spans="1:41" ht="13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</row>
    <row r="583" spans="1:41" ht="13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</row>
    <row r="584" spans="1:41" ht="13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</row>
    <row r="585" spans="1:41" ht="13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</row>
    <row r="586" spans="1:41" ht="13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</row>
    <row r="587" spans="1:41" ht="13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</row>
    <row r="588" spans="1:41" ht="13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</row>
    <row r="589" spans="1:41" ht="13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</row>
    <row r="590" spans="1:41" ht="13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</row>
    <row r="591" spans="1:41" ht="13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</row>
    <row r="592" spans="1:41" ht="13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</row>
    <row r="593" spans="1:41" ht="13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</row>
    <row r="594" spans="1:41" ht="13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</row>
    <row r="595" spans="1:41" ht="13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</row>
    <row r="596" spans="1:41" ht="13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</row>
    <row r="597" spans="1:41" ht="13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</row>
    <row r="598" spans="1:41" ht="13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</row>
    <row r="599" spans="1:41" ht="13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</row>
    <row r="600" spans="1:41" ht="13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</row>
    <row r="601" spans="1:41" ht="13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</row>
    <row r="602" spans="1:41" ht="13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</row>
    <row r="603" spans="1:41" ht="13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</row>
    <row r="604" spans="1:41" ht="13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</row>
    <row r="605" spans="1:41" ht="13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</row>
    <row r="606" spans="1:41" ht="13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</row>
    <row r="607" spans="1:41" ht="13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</row>
    <row r="608" spans="1:41" ht="13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</row>
    <row r="609" spans="1:41" ht="13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</row>
    <row r="610" spans="1:41" ht="13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</row>
    <row r="611" spans="1:41" ht="13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</row>
    <row r="612" spans="1:41" ht="13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</row>
    <row r="613" spans="1:41" ht="13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</row>
    <row r="614" spans="1:41" ht="13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</row>
    <row r="615" spans="1:41" ht="13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</row>
    <row r="616" spans="1:41" ht="13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</row>
    <row r="617" spans="1:41" ht="13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</row>
    <row r="618" spans="1:41" ht="13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</row>
    <row r="619" spans="1:41" ht="13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</row>
    <row r="620" spans="1:41" ht="13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</row>
    <row r="621" spans="1:41" ht="13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</row>
    <row r="622" spans="1:41" ht="13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</row>
    <row r="623" spans="1:41" ht="13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</row>
    <row r="624" spans="1:41" ht="13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</row>
    <row r="625" spans="1:41" ht="13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</row>
    <row r="626" spans="1:41" ht="13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</row>
    <row r="627" spans="1:41" ht="13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</row>
    <row r="628" spans="1:41" ht="13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</row>
    <row r="629" spans="1:41" ht="13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</row>
    <row r="630" spans="1:41" ht="13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</row>
    <row r="631" spans="1:41" ht="13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</row>
    <row r="632" spans="1:41" ht="13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</row>
    <row r="633" spans="1:41" ht="13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</row>
    <row r="634" spans="1:41" ht="13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</row>
    <row r="635" spans="1:41" ht="13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</row>
    <row r="636" spans="1:41" ht="13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</row>
    <row r="637" spans="1:41" ht="13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</row>
    <row r="638" spans="1:41" ht="13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</row>
    <row r="639" spans="1:41" ht="13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</row>
    <row r="640" spans="1:41" ht="13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</row>
    <row r="641" spans="1:41" ht="13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</row>
    <row r="642" spans="1:41" ht="13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</row>
    <row r="643" spans="1:41" ht="13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</row>
    <row r="644" spans="1:41" ht="13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</row>
    <row r="645" spans="1:41" ht="13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</row>
    <row r="646" spans="1:41" ht="13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</row>
    <row r="647" spans="1:41" ht="13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</row>
    <row r="648" spans="1:41" ht="13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</row>
    <row r="649" spans="1:41" ht="13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</row>
    <row r="650" spans="1:41" ht="13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</row>
    <row r="651" spans="1:41" ht="13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</row>
    <row r="652" spans="1:41" ht="13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</row>
    <row r="653" spans="1:41" ht="13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</row>
    <row r="654" spans="1:41" ht="13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</row>
    <row r="655" spans="1:41" ht="13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</row>
    <row r="656" spans="1:41" ht="13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</row>
    <row r="657" spans="1:41" ht="13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</row>
    <row r="658" spans="1:41" ht="13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</row>
    <row r="659" spans="1:41" ht="13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</row>
    <row r="660" spans="1:41" ht="13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</row>
    <row r="661" spans="1:41" ht="13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</row>
    <row r="662" spans="1:41" ht="13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</row>
    <row r="663" spans="1:41" ht="13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</row>
    <row r="664" spans="1:41" ht="13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</row>
    <row r="665" spans="1:41" ht="13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</row>
    <row r="666" spans="1:41" ht="13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</row>
    <row r="667" spans="1:41" ht="13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</row>
    <row r="668" spans="1:41" ht="13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</row>
    <row r="669" spans="1:41" ht="13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</row>
    <row r="670" spans="1:41" ht="13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</row>
    <row r="671" spans="1:41" ht="13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</row>
    <row r="672" spans="1:41" ht="13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</row>
    <row r="673" spans="1:41" ht="13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</row>
    <row r="674" spans="1:41" ht="13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</row>
    <row r="675" spans="1:41" ht="13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</row>
    <row r="676" spans="1:41" ht="13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</row>
    <row r="677" spans="1:41" ht="13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</row>
    <row r="678" spans="1:41" ht="13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</row>
    <row r="679" spans="1:41" ht="13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</row>
    <row r="680" spans="1:41" ht="13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</row>
    <row r="681" spans="1:41" ht="13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</row>
    <row r="682" spans="1:41" ht="13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</row>
    <row r="683" spans="1:41" ht="13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</row>
    <row r="684" spans="1:41" ht="13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</row>
    <row r="685" spans="1:41" ht="13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</row>
    <row r="686" spans="1:41" ht="13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</row>
    <row r="687" spans="1:41" ht="13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</row>
    <row r="688" spans="1:41" ht="13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</row>
    <row r="689" spans="1:41" ht="13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</row>
    <row r="690" spans="1:41" ht="13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</row>
    <row r="691" spans="1:41" ht="13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</row>
    <row r="692" spans="1:41" ht="13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</row>
    <row r="693" spans="1:41" ht="13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</row>
    <row r="694" spans="1:41" ht="13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</row>
    <row r="695" spans="1:41" ht="13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</row>
    <row r="696" spans="1:41" ht="13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</row>
    <row r="697" spans="1:41" ht="13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</row>
    <row r="698" spans="1:41" ht="13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</row>
    <row r="699" spans="1:41" ht="13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</row>
    <row r="700" spans="1:41" ht="13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</row>
    <row r="701" spans="1:41" ht="13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</row>
    <row r="702" spans="1:41" ht="13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</row>
    <row r="703" spans="1:41" ht="13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</row>
    <row r="704" spans="1:41" ht="13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</row>
    <row r="705" spans="1:41" ht="13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</row>
    <row r="706" spans="1:41" ht="13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</row>
    <row r="707" spans="1:41" ht="13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</row>
    <row r="708" spans="1:41" ht="13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</row>
    <row r="709" spans="1:41" ht="13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</row>
    <row r="710" spans="1:41" ht="13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</row>
    <row r="711" spans="1:41" ht="13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</row>
    <row r="712" spans="1:41" ht="13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</row>
    <row r="713" spans="1:41" ht="13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</row>
    <row r="714" spans="1:41" ht="13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</row>
    <row r="715" spans="1:41" ht="13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</row>
    <row r="716" spans="1:41" ht="13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</row>
    <row r="717" spans="1:41" ht="13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</row>
    <row r="718" spans="1:41" ht="13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</row>
    <row r="719" spans="1:41" ht="13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</row>
    <row r="720" spans="1:41" ht="13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</row>
    <row r="721" spans="1:41" ht="13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</row>
    <row r="722" spans="1:41" ht="13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</row>
    <row r="723" spans="1:41" ht="13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</row>
    <row r="724" spans="1:41" ht="13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</row>
    <row r="725" spans="1:41" ht="13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</row>
    <row r="726" spans="1:41" ht="13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</row>
    <row r="727" spans="1:41" ht="13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</row>
    <row r="728" spans="1:41" ht="13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</row>
    <row r="729" spans="1:41" ht="13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</row>
    <row r="730" spans="1:41" ht="13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</row>
    <row r="731" spans="1:41" ht="13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</row>
    <row r="732" spans="1:41" ht="13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</row>
    <row r="733" spans="1:41" ht="13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</row>
    <row r="734" spans="1:41" ht="13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</row>
    <row r="735" spans="1:41" ht="13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</row>
    <row r="736" spans="1:41" ht="13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</row>
    <row r="737" spans="1:41" ht="13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</row>
    <row r="738" spans="1:41" ht="13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</row>
    <row r="739" spans="1:41" ht="13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</row>
    <row r="740" spans="1:41" ht="13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</row>
    <row r="741" spans="1:41" ht="13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</row>
    <row r="742" spans="1:41" ht="13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</row>
    <row r="743" spans="1:41" ht="13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</row>
    <row r="744" spans="1:41" ht="13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</row>
    <row r="745" spans="1:41" ht="13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</row>
    <row r="746" spans="1:41" ht="13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</row>
    <row r="747" spans="1:41" ht="13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</row>
    <row r="748" spans="1:41" ht="13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</row>
    <row r="749" spans="1:41" ht="13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</row>
    <row r="750" spans="1:41" ht="13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</row>
    <row r="751" spans="1:41" ht="13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</row>
    <row r="752" spans="1:41" ht="13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</row>
    <row r="753" spans="1:41" ht="13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</row>
    <row r="754" spans="1:41" ht="13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</row>
    <row r="755" spans="1:41" ht="13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</row>
    <row r="756" spans="1:41" ht="13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</row>
    <row r="757" spans="1:41" ht="13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</row>
    <row r="758" spans="1:41" ht="13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</row>
    <row r="759" spans="1:41" ht="13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</row>
    <row r="760" spans="1:41" ht="13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</row>
    <row r="761" spans="1:41" ht="13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</row>
    <row r="762" spans="1:41" ht="13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</row>
    <row r="763" spans="1:41" ht="13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</row>
    <row r="764" spans="1:41" ht="13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</row>
    <row r="765" spans="1:41" ht="13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</row>
    <row r="766" spans="1:41" ht="13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</row>
    <row r="767" spans="1:41" ht="13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</row>
    <row r="768" spans="1:41" ht="13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</row>
    <row r="769" spans="1:41" ht="13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</row>
    <row r="770" spans="1:41" ht="13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</row>
    <row r="771" spans="1:41" ht="13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</row>
    <row r="772" spans="1:41" ht="13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</row>
    <row r="773" spans="1:41" ht="13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</row>
    <row r="774" spans="1:41" ht="13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</row>
    <row r="775" spans="1:41" ht="13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</row>
    <row r="776" spans="1:41" ht="13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</row>
    <row r="777" spans="1:41" ht="13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</row>
    <row r="778" spans="1:41" ht="13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</row>
    <row r="779" spans="1:41" ht="13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</row>
    <row r="780" spans="1:41" ht="13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</row>
    <row r="781" spans="1:41" ht="13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</row>
    <row r="782" spans="1:41" ht="13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</row>
    <row r="783" spans="1:41" ht="13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</row>
    <row r="784" spans="1:41" ht="13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</row>
    <row r="785" spans="1:41" ht="13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</row>
    <row r="786" spans="1:41" ht="13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</row>
    <row r="787" spans="1:41" ht="13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</row>
    <row r="788" spans="1:41" ht="13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</row>
    <row r="789" spans="1:41" ht="13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</row>
    <row r="790" spans="1:41" ht="13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</row>
    <row r="791" spans="1:41" ht="13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</row>
    <row r="792" spans="1:41" ht="13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</row>
    <row r="793" spans="1:41" ht="13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</row>
    <row r="794" spans="1:41" ht="13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</row>
    <row r="795" spans="1:41" ht="13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</row>
    <row r="796" spans="1:41" ht="13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</row>
    <row r="797" spans="1:41" ht="13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</row>
    <row r="798" spans="1:41" ht="13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</row>
    <row r="799" spans="1:41" ht="13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</row>
    <row r="800" spans="1:41" ht="13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</row>
    <row r="801" spans="1:41" ht="13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</row>
    <row r="802" spans="1:41" ht="13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</row>
    <row r="803" spans="1:41" ht="13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</row>
    <row r="804" spans="1:41" ht="13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</row>
    <row r="805" spans="1:41" ht="13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</row>
    <row r="806" spans="1:41" ht="13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</row>
    <row r="807" spans="1:41" ht="13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</row>
    <row r="808" spans="1:41" ht="13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</row>
    <row r="809" spans="1:41" ht="13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</row>
    <row r="810" spans="1:41" ht="13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</row>
    <row r="811" spans="1:41" ht="13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</row>
    <row r="812" spans="1:41" ht="13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</row>
    <row r="813" spans="1:41" ht="13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</row>
    <row r="814" spans="1:41" ht="13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</row>
    <row r="815" spans="1:41" ht="13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</row>
    <row r="816" spans="1:41" ht="13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</row>
    <row r="817" spans="1:41" ht="13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</row>
    <row r="818" spans="1:41" ht="13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</row>
    <row r="819" spans="1:41" ht="13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</row>
    <row r="820" spans="1:41" ht="13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</row>
    <row r="821" spans="1:41" ht="13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</row>
    <row r="822" spans="1:41" ht="13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</row>
    <row r="823" spans="1:41" ht="13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</row>
    <row r="824" spans="1:41" ht="13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</row>
    <row r="825" spans="1:41" ht="13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</row>
    <row r="826" spans="1:41" ht="13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</row>
    <row r="827" spans="1:41" ht="13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</row>
    <row r="828" spans="1:41" ht="13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</row>
    <row r="829" spans="1:41" ht="13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</row>
    <row r="830" spans="1:41" ht="13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</row>
    <row r="831" spans="1:41" ht="13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</row>
    <row r="832" spans="1:41" ht="13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</row>
    <row r="833" spans="1:41" ht="13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</row>
    <row r="834" spans="1:41" ht="13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</row>
    <row r="835" spans="1:41" ht="13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</row>
    <row r="836" spans="1:41" ht="13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</row>
    <row r="837" spans="1:41" ht="13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</row>
    <row r="838" spans="1:41" ht="13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</row>
    <row r="839" spans="1:41" ht="13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</row>
    <row r="840" spans="1:41" ht="13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</row>
    <row r="841" spans="1:41" ht="13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</row>
    <row r="842" spans="1:41" ht="13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</row>
    <row r="843" spans="1:41" ht="13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</row>
    <row r="844" spans="1:41" ht="13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</row>
    <row r="845" spans="1:41" ht="13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</row>
    <row r="846" spans="1:41" ht="13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</row>
    <row r="847" spans="1:41" ht="13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</row>
    <row r="848" spans="1:41" ht="13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</row>
    <row r="849" spans="1:41" ht="13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</row>
    <row r="850" spans="1:41" ht="13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</row>
    <row r="851" spans="1:41" ht="13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</row>
    <row r="852" spans="1:41" ht="13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</row>
    <row r="853" spans="1:41" ht="13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</row>
    <row r="854" spans="1:41" ht="13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</row>
    <row r="855" spans="1:41" ht="13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</row>
    <row r="856" spans="1:41" ht="13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</row>
    <row r="857" spans="1:41" ht="13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</row>
    <row r="858" spans="1:41" ht="13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</row>
    <row r="859" spans="1:41" ht="13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</row>
    <row r="860" spans="1:41" ht="13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</row>
    <row r="861" spans="1:41" ht="13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</row>
    <row r="862" spans="1:41" ht="13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</row>
    <row r="863" spans="1:41" ht="13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</row>
    <row r="864" spans="1:41" ht="13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</row>
    <row r="865" spans="1:41" ht="13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</row>
    <row r="866" spans="1:41" ht="13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</row>
    <row r="867" spans="1:41" ht="13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</row>
    <row r="868" spans="1:41" ht="13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</row>
    <row r="869" spans="1:41" ht="13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</row>
    <row r="870" spans="1:41" ht="13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</row>
    <row r="871" spans="1:41" ht="13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</row>
    <row r="872" spans="1:41" ht="13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</row>
    <row r="873" spans="1:41" ht="13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</row>
    <row r="874" spans="1:41" ht="13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</row>
    <row r="875" spans="1:41" ht="13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</row>
    <row r="876" spans="1:41" ht="13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</row>
    <row r="877" spans="1:41" ht="13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</row>
    <row r="878" spans="1:41" ht="13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</row>
    <row r="879" spans="1:41" ht="13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</row>
    <row r="880" spans="1:41" ht="13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</row>
    <row r="881" spans="1:41" ht="13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</row>
    <row r="882" spans="1:41" ht="13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</row>
    <row r="883" spans="1:41" ht="13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</row>
    <row r="884" spans="1:41" ht="13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</row>
    <row r="885" spans="1:41" ht="13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</row>
    <row r="886" spans="1:41" ht="13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</row>
    <row r="887" spans="1:41" ht="13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</row>
    <row r="888" spans="1:41" ht="13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</row>
    <row r="889" spans="1:41" ht="13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</row>
    <row r="890" spans="1:41" ht="13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</row>
    <row r="891" spans="1:41" ht="13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</row>
    <row r="892" spans="1:41" ht="13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</row>
    <row r="893" spans="1:41" ht="13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</row>
    <row r="894" spans="1:41" ht="13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</row>
    <row r="895" spans="1:41" ht="13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</row>
    <row r="896" spans="1:41" ht="13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</row>
    <row r="897" spans="1:41" ht="13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</row>
    <row r="898" spans="1:41" ht="13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</row>
    <row r="899" spans="1:41" ht="13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</row>
    <row r="900" spans="1:41" ht="13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</row>
    <row r="901" spans="1:41" ht="13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</row>
    <row r="902" spans="1:41" ht="13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</row>
    <row r="903" spans="1:41" ht="13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</row>
    <row r="904" spans="1:41" ht="13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</row>
    <row r="905" spans="1:41" ht="13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</row>
    <row r="906" spans="1:41" ht="13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</row>
    <row r="907" spans="1:41" ht="13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</row>
    <row r="908" spans="1:41" ht="13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</row>
    <row r="909" spans="1:41" ht="13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</row>
    <row r="910" spans="1:41" ht="13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</row>
    <row r="911" spans="1:41" ht="13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</row>
    <row r="912" spans="1:41" ht="13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</row>
    <row r="913" spans="1:41" ht="13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</row>
    <row r="914" spans="1:41" ht="13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</row>
    <row r="915" spans="1:41" ht="13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</row>
    <row r="916" spans="1:41" ht="13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</row>
    <row r="917" spans="1:41" ht="13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</row>
    <row r="918" spans="1:41" ht="13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</row>
    <row r="919" spans="1:41" ht="13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</row>
    <row r="920" spans="1:41" ht="13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</row>
    <row r="921" spans="1:41" ht="13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</row>
    <row r="922" spans="1:41" ht="13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</row>
    <row r="923" spans="1:41" ht="13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</row>
    <row r="924" spans="1:41" ht="13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</row>
    <row r="925" spans="1:41" ht="13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</row>
    <row r="926" spans="1:41" ht="13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</row>
    <row r="927" spans="1:41" ht="13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</row>
    <row r="928" spans="1:41" ht="13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</row>
    <row r="929" spans="1:41" ht="13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</row>
    <row r="930" spans="1:41" ht="13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</row>
    <row r="931" spans="1:41" ht="13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</row>
    <row r="932" spans="1:41" ht="13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</row>
    <row r="933" spans="1:41" ht="13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</row>
    <row r="934" spans="1:41" ht="13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</row>
    <row r="935" spans="1:41" ht="13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</row>
    <row r="936" spans="1:41" ht="13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</row>
    <row r="937" spans="1:41" ht="13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</row>
    <row r="938" spans="1:41" ht="13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</row>
    <row r="939" spans="1:41" ht="13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</row>
    <row r="940" spans="1:41" ht="13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</row>
    <row r="941" spans="1:41" ht="13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</row>
    <row r="942" spans="1:41" ht="13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</row>
    <row r="943" spans="1:41" ht="13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</row>
    <row r="944" spans="1:41" ht="13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</row>
    <row r="945" spans="1:41" ht="13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</row>
    <row r="946" spans="1:41" ht="13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</row>
    <row r="947" spans="1:41" ht="13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</row>
    <row r="948" spans="1:41" ht="13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</row>
    <row r="949" spans="1:41" ht="13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</row>
    <row r="950" spans="1:41" ht="13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</row>
    <row r="951" spans="1:41" ht="13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</row>
    <row r="952" spans="1:41" ht="13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</row>
    <row r="953" spans="1:41" ht="13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</row>
    <row r="954" spans="1:41" ht="13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</row>
    <row r="955" spans="1:41" ht="13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</row>
    <row r="956" spans="1:41" ht="13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</row>
    <row r="957" spans="1:41" ht="13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</row>
    <row r="958" spans="1:41" ht="13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</row>
    <row r="959" spans="1:41" ht="13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</row>
    <row r="960" spans="1:41" ht="13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</row>
    <row r="961" spans="1:41" ht="13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</row>
    <row r="962" spans="1:41" ht="13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</row>
    <row r="963" spans="1:41" ht="13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</row>
    <row r="964" spans="1:41" ht="13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</row>
    <row r="965" spans="1:41" ht="13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</row>
    <row r="966" spans="1:41" ht="13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</row>
    <row r="967" spans="1:41" ht="13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</row>
    <row r="968" spans="1:41" ht="13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</row>
    <row r="969" spans="1:41" ht="13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</row>
    <row r="970" spans="1:41" ht="13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</row>
    <row r="971" spans="1:41" ht="13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</row>
    <row r="972" spans="1:41" ht="13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</row>
    <row r="973" spans="1:41" ht="13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</row>
    <row r="974" spans="1:41" ht="13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</row>
    <row r="975" spans="1:41" ht="13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</row>
    <row r="976" spans="1:41" ht="13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</row>
    <row r="977" spans="1:41" ht="13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</row>
    <row r="978" spans="1:41" ht="13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</row>
    <row r="979" spans="1:41" ht="13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</row>
    <row r="980" spans="1:41" ht="13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</row>
    <row r="981" spans="1:41" ht="13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</row>
    <row r="982" spans="1:41" ht="13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</row>
    <row r="983" spans="1:41" ht="13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</row>
    <row r="984" spans="1:41" ht="13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</row>
    <row r="985" spans="1:41" ht="13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</row>
    <row r="986" spans="1:41" ht="13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</row>
    <row r="987" spans="1:41" ht="13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</row>
    <row r="988" spans="1:41" ht="13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</row>
    <row r="989" spans="1:41" ht="13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</row>
    <row r="990" spans="1:41" ht="13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</row>
    <row r="991" spans="1:41" ht="13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</row>
    <row r="992" spans="1:41" ht="13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</row>
    <row r="993" spans="1:41" ht="13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</row>
    <row r="994" spans="1:41" ht="13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</row>
    <row r="995" spans="1:41" ht="13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</row>
    <row r="996" spans="1:41" ht="13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</row>
    <row r="997" spans="1:41" ht="13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</row>
    <row r="998" spans="1:41" ht="13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</row>
    <row r="999" spans="1:41" ht="13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</row>
    <row r="1000" spans="1:41" ht="13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</row>
    <row r="1001" spans="1:41" ht="13.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</row>
    <row r="1002" spans="1:41" ht="13.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</row>
    <row r="1003" spans="1:41" ht="13.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</row>
    <row r="1004" spans="1:41" ht="13.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</row>
    <row r="1005" spans="1:41" ht="13.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</row>
    <row r="1006" spans="1:41" ht="13.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</row>
    <row r="1007" spans="1:41" ht="13.5" customHeight="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</row>
    <row r="1008" spans="1:41" ht="13.5" customHeight="1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</row>
    <row r="1009" spans="1:41" ht="13.5" customHeight="1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</row>
    <row r="1010" spans="1:41" ht="13.5" customHeight="1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</row>
    <row r="1011" spans="1:41" ht="13.5" customHeight="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</row>
    <row r="1012" spans="1:41" ht="13.5" customHeight="1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</row>
    <row r="1013" spans="1:41" ht="13.5" customHeight="1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</row>
    <row r="1014" spans="1:41" ht="13.5" customHeight="1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</row>
    <row r="1015" spans="1:41" ht="13.5" customHeight="1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</row>
    <row r="1016" spans="1:41" ht="13.5" customHeight="1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</row>
    <row r="1017" spans="1:41" ht="13.5" customHeight="1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</row>
    <row r="1018" spans="1:41" ht="13.5" customHeight="1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</row>
    <row r="1019" spans="1:41" ht="13.5" customHeight="1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</row>
    <row r="1020" spans="1:41" ht="13.5" customHeight="1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</row>
    <row r="1021" spans="1:41" ht="13.5" customHeight="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</row>
    <row r="1022" spans="1:41" ht="13.5" customHeight="1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</row>
  </sheetData>
  <mergeCells count="3">
    <mergeCell ref="A7:A9"/>
    <mergeCell ref="A63:A64"/>
    <mergeCell ref="A116:A148"/>
  </mergeCell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AP1000"/>
  <sheetViews>
    <sheetView workbookViewId="0"/>
  </sheetViews>
  <sheetFormatPr defaultColWidth="12.6640625" defaultRowHeight="15" customHeight="1"/>
  <cols>
    <col min="1" max="1" width="8.44140625" customWidth="1"/>
    <col min="2" max="2" width="4.109375" customWidth="1"/>
    <col min="3" max="3" width="13.44140625" customWidth="1"/>
    <col min="4" max="4" width="14.77734375" customWidth="1"/>
    <col min="5" max="5" width="21.21875" customWidth="1"/>
    <col min="6" max="6" width="14.77734375" customWidth="1"/>
    <col min="7" max="7" width="22.44140625" customWidth="1"/>
    <col min="8" max="8" width="30.21875" customWidth="1"/>
    <col min="9" max="42" width="8.44140625" customWidth="1"/>
  </cols>
  <sheetData>
    <row r="1" spans="1:42" ht="13.5" customHeight="1">
      <c r="A1" s="8"/>
      <c r="B1" s="9"/>
      <c r="C1" s="12"/>
      <c r="D1" s="12"/>
      <c r="E1" s="12"/>
      <c r="F1" s="12"/>
      <c r="G1" s="12"/>
      <c r="H1" s="10" t="s">
        <v>186</v>
      </c>
      <c r="I1" s="11">
        <v>2018</v>
      </c>
      <c r="J1" s="11">
        <v>2019</v>
      </c>
      <c r="K1" s="11">
        <v>2020</v>
      </c>
      <c r="L1" s="12">
        <v>2021</v>
      </c>
      <c r="M1" s="12">
        <v>2022</v>
      </c>
      <c r="N1" s="12">
        <v>2023</v>
      </c>
      <c r="O1" s="12">
        <v>2024</v>
      </c>
      <c r="P1" s="12">
        <v>2025</v>
      </c>
      <c r="Q1" s="12">
        <v>2026</v>
      </c>
      <c r="R1" s="12">
        <v>2027</v>
      </c>
      <c r="S1" s="12">
        <v>2028</v>
      </c>
      <c r="T1" s="12">
        <v>2029</v>
      </c>
      <c r="U1" s="12">
        <v>2030</v>
      </c>
      <c r="V1" s="12">
        <v>2031</v>
      </c>
      <c r="W1" s="12">
        <v>2032</v>
      </c>
      <c r="X1" s="12">
        <v>2033</v>
      </c>
      <c r="Y1" s="12">
        <v>2034</v>
      </c>
      <c r="Z1" s="12">
        <v>2035</v>
      </c>
      <c r="AA1" s="12">
        <v>2036</v>
      </c>
      <c r="AB1" s="12">
        <v>2037</v>
      </c>
      <c r="AC1" s="12">
        <v>2038</v>
      </c>
      <c r="AD1" s="12">
        <v>2039</v>
      </c>
      <c r="AE1" s="12">
        <v>2040</v>
      </c>
      <c r="AF1" s="12">
        <v>2041</v>
      </c>
      <c r="AG1" s="12">
        <v>2042</v>
      </c>
      <c r="AH1" s="12">
        <v>2043</v>
      </c>
      <c r="AI1" s="12">
        <v>2044</v>
      </c>
      <c r="AJ1" s="12">
        <v>2045</v>
      </c>
      <c r="AK1" s="12">
        <v>2046</v>
      </c>
      <c r="AL1" s="12">
        <v>2047</v>
      </c>
      <c r="AM1" s="12">
        <v>2048</v>
      </c>
      <c r="AN1" s="12">
        <v>2049</v>
      </c>
      <c r="AO1" s="12">
        <v>2050</v>
      </c>
      <c r="AP1" s="23"/>
    </row>
    <row r="2" spans="1:42" ht="13.5" customHeight="1">
      <c r="A2" s="8"/>
      <c r="B2" s="8"/>
      <c r="C2" s="8"/>
      <c r="D2" s="8"/>
      <c r="E2" s="8"/>
      <c r="F2" s="8"/>
      <c r="G2" s="8"/>
      <c r="H2" s="13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ht="13.5" customHeight="1">
      <c r="A3" s="8"/>
      <c r="B3" s="14"/>
      <c r="C3" s="16"/>
      <c r="D3" s="16"/>
      <c r="E3" s="16"/>
      <c r="F3" s="16"/>
      <c r="G3" s="16"/>
      <c r="H3" s="15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7"/>
    </row>
    <row r="4" spans="1:42" ht="13.5" customHeight="1">
      <c r="A4" s="8"/>
      <c r="B4" s="18"/>
      <c r="C4" s="32"/>
      <c r="D4" s="32"/>
      <c r="E4" s="32"/>
      <c r="F4" s="32"/>
      <c r="G4" s="32"/>
      <c r="H4" s="38" t="s">
        <v>7</v>
      </c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19"/>
    </row>
    <row r="5" spans="1:42" ht="13.5" customHeight="1">
      <c r="A5" s="8"/>
      <c r="B5" s="18"/>
      <c r="C5" s="32"/>
      <c r="D5" s="32"/>
      <c r="E5" s="32"/>
      <c r="F5" s="32"/>
      <c r="G5" s="32"/>
      <c r="H5" s="36" t="s">
        <v>187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19"/>
    </row>
    <row r="6" spans="1:42" ht="13.5" customHeight="1">
      <c r="A6" s="8"/>
      <c r="B6" s="18"/>
      <c r="C6" s="32"/>
      <c r="D6" s="32"/>
      <c r="E6" s="32"/>
      <c r="F6" s="32"/>
      <c r="G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19"/>
    </row>
    <row r="7" spans="1:42" ht="13.5" customHeight="1">
      <c r="A7" s="31">
        <v>1</v>
      </c>
      <c r="B7" s="18"/>
      <c r="E7" s="36" t="s">
        <v>188</v>
      </c>
      <c r="F7" s="32">
        <v>1</v>
      </c>
      <c r="G7" s="32" t="s">
        <v>209</v>
      </c>
      <c r="H7" s="37" t="s">
        <v>27</v>
      </c>
      <c r="I7" s="44">
        <v>33591</v>
      </c>
      <c r="J7" s="44">
        <v>33580</v>
      </c>
      <c r="K7" s="44">
        <v>33569</v>
      </c>
      <c r="L7" s="44">
        <v>33558</v>
      </c>
      <c r="M7" s="44">
        <v>33547</v>
      </c>
      <c r="N7" s="44">
        <v>33536</v>
      </c>
      <c r="O7" s="44">
        <v>33525</v>
      </c>
      <c r="P7" s="44">
        <v>33514</v>
      </c>
      <c r="Q7" s="44">
        <v>33503</v>
      </c>
      <c r="R7" s="44">
        <v>33492</v>
      </c>
      <c r="S7" s="44">
        <v>33481</v>
      </c>
      <c r="T7" s="44">
        <v>33470</v>
      </c>
      <c r="U7" s="44">
        <v>33459</v>
      </c>
      <c r="V7" s="44">
        <v>33448</v>
      </c>
      <c r="W7" s="44">
        <v>33437</v>
      </c>
      <c r="X7" s="44">
        <v>33426</v>
      </c>
      <c r="Y7" s="44">
        <v>33415</v>
      </c>
      <c r="Z7" s="44">
        <v>33404</v>
      </c>
      <c r="AA7" s="44">
        <v>33393</v>
      </c>
      <c r="AB7" s="44">
        <v>33382</v>
      </c>
      <c r="AC7" s="44">
        <v>33371</v>
      </c>
      <c r="AD7" s="44">
        <v>33360</v>
      </c>
      <c r="AE7" s="44">
        <v>33349</v>
      </c>
      <c r="AF7" s="44">
        <v>33338</v>
      </c>
      <c r="AG7" s="44">
        <v>33327</v>
      </c>
      <c r="AH7" s="44">
        <v>33316</v>
      </c>
      <c r="AI7" s="44">
        <v>33305</v>
      </c>
      <c r="AJ7" s="44">
        <v>33294</v>
      </c>
      <c r="AK7" s="44">
        <v>33283</v>
      </c>
      <c r="AL7" s="44">
        <v>33272</v>
      </c>
      <c r="AM7" s="44">
        <v>33261</v>
      </c>
      <c r="AN7" s="44">
        <v>33250</v>
      </c>
      <c r="AO7" s="44">
        <v>33239</v>
      </c>
      <c r="AP7" s="19"/>
    </row>
    <row r="8" spans="1:42" ht="13.5" customHeight="1">
      <c r="A8" s="30"/>
      <c r="B8" s="18"/>
      <c r="E8" s="32"/>
      <c r="F8" s="32">
        <v>2</v>
      </c>
      <c r="G8" s="32" t="s">
        <v>210</v>
      </c>
      <c r="H8" s="27" t="s">
        <v>110</v>
      </c>
      <c r="I8" s="2">
        <v>31492</v>
      </c>
      <c r="J8" s="2">
        <v>32087</v>
      </c>
      <c r="K8" s="2">
        <v>32682</v>
      </c>
      <c r="L8" s="2">
        <v>33276</v>
      </c>
      <c r="M8" s="2">
        <v>33871</v>
      </c>
      <c r="N8" s="2">
        <v>34466</v>
      </c>
      <c r="O8" s="2">
        <v>35061</v>
      </c>
      <c r="P8" s="2">
        <v>35656</v>
      </c>
      <c r="Q8" s="2">
        <v>36251</v>
      </c>
      <c r="R8" s="2">
        <v>36845</v>
      </c>
      <c r="S8" s="2">
        <v>36907</v>
      </c>
      <c r="T8" s="2">
        <v>36969</v>
      </c>
      <c r="U8" s="2">
        <v>37031</v>
      </c>
      <c r="V8" s="2">
        <v>37093</v>
      </c>
      <c r="W8" s="2">
        <v>37155</v>
      </c>
      <c r="X8" s="2">
        <v>37217</v>
      </c>
      <c r="Y8" s="2">
        <v>37279</v>
      </c>
      <c r="Z8" s="2">
        <v>37341</v>
      </c>
      <c r="AA8" s="2">
        <v>37403</v>
      </c>
      <c r="AB8" s="2">
        <v>37465</v>
      </c>
      <c r="AC8" s="2">
        <v>37527</v>
      </c>
      <c r="AD8" s="2">
        <v>37589</v>
      </c>
      <c r="AE8" s="2">
        <v>37651</v>
      </c>
      <c r="AF8" s="2">
        <v>37713</v>
      </c>
      <c r="AG8" s="2">
        <v>37775</v>
      </c>
      <c r="AH8" s="2">
        <v>37837</v>
      </c>
      <c r="AI8" s="2">
        <v>37899</v>
      </c>
      <c r="AJ8" s="2">
        <v>37961</v>
      </c>
      <c r="AK8" s="2">
        <v>38023</v>
      </c>
      <c r="AL8" s="2">
        <v>38085</v>
      </c>
      <c r="AM8" s="2">
        <v>38147</v>
      </c>
      <c r="AN8" s="2">
        <v>38209</v>
      </c>
      <c r="AO8" s="2">
        <v>38271</v>
      </c>
      <c r="AP8" s="19"/>
    </row>
    <row r="9" spans="1:42" ht="13.5" customHeight="1">
      <c r="A9" s="8">
        <v>2</v>
      </c>
      <c r="B9" s="18"/>
      <c r="E9" s="32"/>
      <c r="F9" s="32">
        <v>3</v>
      </c>
      <c r="G9" s="32" t="s">
        <v>211</v>
      </c>
      <c r="H9" s="37" t="s">
        <v>30</v>
      </c>
      <c r="I9" s="44">
        <v>60844</v>
      </c>
      <c r="J9" s="44">
        <v>55313</v>
      </c>
      <c r="K9" s="44">
        <v>51994</v>
      </c>
      <c r="L9" s="44">
        <v>50861</v>
      </c>
      <c r="M9" s="44">
        <v>49727</v>
      </c>
      <c r="N9" s="44">
        <v>48594</v>
      </c>
      <c r="O9" s="44">
        <v>47461</v>
      </c>
      <c r="P9" s="44">
        <v>46328</v>
      </c>
      <c r="Q9" s="44">
        <v>45194</v>
      </c>
      <c r="R9" s="44">
        <v>44061</v>
      </c>
      <c r="S9" s="44">
        <v>42928</v>
      </c>
      <c r="T9" s="44">
        <v>41795</v>
      </c>
      <c r="U9" s="44">
        <v>40661</v>
      </c>
      <c r="V9" s="44">
        <v>40089</v>
      </c>
      <c r="W9" s="44">
        <v>39517</v>
      </c>
      <c r="X9" s="44">
        <v>38945</v>
      </c>
      <c r="Y9" s="44">
        <v>38373</v>
      </c>
      <c r="Z9" s="44">
        <v>37801</v>
      </c>
      <c r="AA9" s="44">
        <v>37229</v>
      </c>
      <c r="AB9" s="44">
        <v>36657</v>
      </c>
      <c r="AC9" s="44">
        <v>36085</v>
      </c>
      <c r="AD9" s="44">
        <v>35512</v>
      </c>
      <c r="AE9" s="44">
        <v>34940</v>
      </c>
      <c r="AF9" s="44">
        <v>34368</v>
      </c>
      <c r="AG9" s="44">
        <v>33796</v>
      </c>
      <c r="AH9" s="44">
        <v>33224</v>
      </c>
      <c r="AI9" s="44">
        <v>32652</v>
      </c>
      <c r="AJ9" s="44">
        <v>32080</v>
      </c>
      <c r="AK9" s="44">
        <v>31508</v>
      </c>
      <c r="AL9" s="44">
        <v>30936</v>
      </c>
      <c r="AM9" s="44">
        <v>30364</v>
      </c>
      <c r="AN9" s="44">
        <v>29791</v>
      </c>
      <c r="AO9" s="44">
        <v>29219</v>
      </c>
      <c r="AP9" s="19"/>
    </row>
    <row r="10" spans="1:42" ht="13.5" customHeight="1">
      <c r="A10" s="31">
        <v>1</v>
      </c>
      <c r="B10" s="18"/>
      <c r="E10" s="32"/>
      <c r="F10" s="32">
        <v>4</v>
      </c>
      <c r="G10" s="32" t="s">
        <v>212</v>
      </c>
      <c r="H10" s="37" t="s">
        <v>31</v>
      </c>
      <c r="I10" s="44">
        <v>67604</v>
      </c>
      <c r="J10" s="44">
        <v>61458</v>
      </c>
      <c r="K10" s="44">
        <v>57771</v>
      </c>
      <c r="L10" s="44">
        <v>56512</v>
      </c>
      <c r="M10" s="44">
        <v>55253</v>
      </c>
      <c r="N10" s="44">
        <v>53993</v>
      </c>
      <c r="O10" s="44">
        <v>52734</v>
      </c>
      <c r="P10" s="44">
        <v>51475</v>
      </c>
      <c r="Q10" s="44">
        <v>50216</v>
      </c>
      <c r="R10" s="44">
        <v>48957</v>
      </c>
      <c r="S10" s="44">
        <v>47698</v>
      </c>
      <c r="T10" s="44">
        <v>46438</v>
      </c>
      <c r="U10" s="44">
        <v>45179</v>
      </c>
      <c r="V10" s="44">
        <v>44544</v>
      </c>
      <c r="W10" s="44">
        <v>43908</v>
      </c>
      <c r="X10" s="44">
        <v>43272</v>
      </c>
      <c r="Y10" s="44">
        <v>42637</v>
      </c>
      <c r="Z10" s="44">
        <v>42001</v>
      </c>
      <c r="AA10" s="44">
        <v>41365</v>
      </c>
      <c r="AB10" s="44">
        <v>40730</v>
      </c>
      <c r="AC10" s="44">
        <v>40094</v>
      </c>
      <c r="AD10" s="44">
        <v>39458</v>
      </c>
      <c r="AE10" s="44">
        <v>38823</v>
      </c>
      <c r="AF10" s="44">
        <v>38187</v>
      </c>
      <c r="AG10" s="44">
        <v>37551</v>
      </c>
      <c r="AH10" s="44">
        <v>36916</v>
      </c>
      <c r="AI10" s="44">
        <v>36280</v>
      </c>
      <c r="AJ10" s="44">
        <v>35644</v>
      </c>
      <c r="AK10" s="44">
        <v>35009</v>
      </c>
      <c r="AL10" s="44">
        <v>34373</v>
      </c>
      <c r="AM10" s="44">
        <v>33737</v>
      </c>
      <c r="AN10" s="44">
        <v>33102</v>
      </c>
      <c r="AO10" s="44">
        <v>32466</v>
      </c>
      <c r="AP10" s="19"/>
    </row>
    <row r="11" spans="1:42" ht="13.5" customHeight="1">
      <c r="A11" s="30"/>
      <c r="B11" s="18"/>
      <c r="E11" s="32"/>
      <c r="F11" s="32">
        <v>5</v>
      </c>
      <c r="G11" s="32" t="s">
        <v>213</v>
      </c>
      <c r="H11" s="37" t="s">
        <v>110</v>
      </c>
      <c r="I11" s="44">
        <v>31492</v>
      </c>
      <c r="J11" s="44">
        <v>32087</v>
      </c>
      <c r="K11" s="44">
        <v>32682</v>
      </c>
      <c r="L11" s="44">
        <v>33276</v>
      </c>
      <c r="M11" s="44">
        <v>33871</v>
      </c>
      <c r="N11" s="44">
        <v>34466</v>
      </c>
      <c r="O11" s="44">
        <v>35061</v>
      </c>
      <c r="P11" s="44">
        <v>35656</v>
      </c>
      <c r="Q11" s="44">
        <v>36251</v>
      </c>
      <c r="R11" s="44">
        <v>36845</v>
      </c>
      <c r="S11" s="44">
        <v>36907</v>
      </c>
      <c r="T11" s="44">
        <v>36969</v>
      </c>
      <c r="U11" s="44">
        <v>37031</v>
      </c>
      <c r="V11" s="44">
        <v>37093</v>
      </c>
      <c r="W11" s="44">
        <v>37155</v>
      </c>
      <c r="X11" s="44">
        <v>37217</v>
      </c>
      <c r="Y11" s="44">
        <v>37279</v>
      </c>
      <c r="Z11" s="44">
        <v>37341</v>
      </c>
      <c r="AA11" s="44">
        <v>37403</v>
      </c>
      <c r="AB11" s="44">
        <v>37465</v>
      </c>
      <c r="AC11" s="44">
        <v>37527</v>
      </c>
      <c r="AD11" s="44">
        <v>37589</v>
      </c>
      <c r="AE11" s="44">
        <v>37651</v>
      </c>
      <c r="AF11" s="44">
        <v>37713</v>
      </c>
      <c r="AG11" s="44">
        <v>37775</v>
      </c>
      <c r="AH11" s="44">
        <v>37837</v>
      </c>
      <c r="AI11" s="44">
        <v>37899</v>
      </c>
      <c r="AJ11" s="44">
        <v>37961</v>
      </c>
      <c r="AK11" s="44">
        <v>38023</v>
      </c>
      <c r="AL11" s="44">
        <v>38085</v>
      </c>
      <c r="AM11" s="44">
        <v>38147</v>
      </c>
      <c r="AN11" s="44">
        <v>38209</v>
      </c>
      <c r="AO11" s="44">
        <v>38271</v>
      </c>
      <c r="AP11" s="19"/>
    </row>
    <row r="12" spans="1:42" ht="13.5" customHeight="1">
      <c r="A12" s="30"/>
      <c r="B12" s="18"/>
      <c r="E12" s="32"/>
      <c r="F12" s="32">
        <v>6</v>
      </c>
      <c r="G12" s="32" t="s">
        <v>214</v>
      </c>
      <c r="H12" s="37" t="s">
        <v>109</v>
      </c>
      <c r="I12" s="44">
        <v>30512</v>
      </c>
      <c r="J12" s="44">
        <v>30584</v>
      </c>
      <c r="K12" s="44">
        <v>30656</v>
      </c>
      <c r="L12" s="44">
        <v>30728</v>
      </c>
      <c r="M12" s="44">
        <v>30800</v>
      </c>
      <c r="N12" s="44">
        <v>30872</v>
      </c>
      <c r="O12" s="44">
        <v>30944</v>
      </c>
      <c r="P12" s="44">
        <v>31016</v>
      </c>
      <c r="Q12" s="44">
        <v>31088</v>
      </c>
      <c r="R12" s="44">
        <v>31160</v>
      </c>
      <c r="S12" s="44">
        <v>31232</v>
      </c>
      <c r="T12" s="44">
        <v>31304</v>
      </c>
      <c r="U12" s="44">
        <v>31376</v>
      </c>
      <c r="V12" s="44">
        <v>31448</v>
      </c>
      <c r="W12" s="44">
        <v>31520</v>
      </c>
      <c r="X12" s="44">
        <v>31592</v>
      </c>
      <c r="Y12" s="44">
        <v>31664</v>
      </c>
      <c r="Z12" s="44">
        <v>31736</v>
      </c>
      <c r="AA12" s="44">
        <v>31808</v>
      </c>
      <c r="AB12" s="44">
        <v>31880</v>
      </c>
      <c r="AC12" s="44">
        <v>31952</v>
      </c>
      <c r="AD12" s="44">
        <v>32024</v>
      </c>
      <c r="AE12" s="44">
        <v>32096</v>
      </c>
      <c r="AF12" s="44">
        <v>32168</v>
      </c>
      <c r="AG12" s="44">
        <v>32240</v>
      </c>
      <c r="AH12" s="44">
        <v>32312</v>
      </c>
      <c r="AI12" s="44">
        <v>32384</v>
      </c>
      <c r="AJ12" s="44">
        <v>32456</v>
      </c>
      <c r="AK12" s="44">
        <v>32528</v>
      </c>
      <c r="AL12" s="44">
        <v>32600</v>
      </c>
      <c r="AM12" s="44">
        <v>32672</v>
      </c>
      <c r="AN12" s="44">
        <v>32744</v>
      </c>
      <c r="AO12" s="44">
        <v>32816</v>
      </c>
      <c r="AP12" s="19"/>
    </row>
    <row r="13" spans="1:42" ht="13.5" customHeight="1">
      <c r="A13" s="30"/>
      <c r="B13" s="18"/>
      <c r="E13" s="32"/>
      <c r="F13" s="32">
        <v>7</v>
      </c>
      <c r="G13" s="32" t="s">
        <v>215</v>
      </c>
      <c r="H13" s="37" t="s">
        <v>34</v>
      </c>
      <c r="I13" s="44">
        <v>40225</v>
      </c>
      <c r="J13" s="44">
        <v>42507</v>
      </c>
      <c r="K13" s="44">
        <v>46709</v>
      </c>
      <c r="L13" s="44">
        <v>47072</v>
      </c>
      <c r="M13" s="44">
        <v>49354</v>
      </c>
      <c r="N13" s="44">
        <v>51636</v>
      </c>
      <c r="O13" s="44">
        <v>53919</v>
      </c>
      <c r="P13" s="44">
        <v>56201</v>
      </c>
      <c r="Q13" s="44">
        <v>58483</v>
      </c>
      <c r="R13" s="44">
        <v>60766</v>
      </c>
      <c r="S13" s="44">
        <v>63048</v>
      </c>
      <c r="T13" s="44">
        <v>65330</v>
      </c>
      <c r="U13" s="44">
        <v>67613</v>
      </c>
      <c r="V13" s="44">
        <v>69895</v>
      </c>
      <c r="W13" s="44">
        <v>72177</v>
      </c>
      <c r="X13" s="44">
        <v>74460</v>
      </c>
      <c r="Y13" s="44">
        <v>76742</v>
      </c>
      <c r="Z13" s="44">
        <v>79024</v>
      </c>
      <c r="AA13" s="44">
        <v>81307</v>
      </c>
      <c r="AB13" s="44">
        <v>83589</v>
      </c>
      <c r="AC13" s="44">
        <v>85871</v>
      </c>
      <c r="AD13" s="44">
        <v>88153</v>
      </c>
      <c r="AE13" s="44">
        <v>90436</v>
      </c>
      <c r="AF13" s="44">
        <v>92718</v>
      </c>
      <c r="AG13" s="44">
        <v>95000</v>
      </c>
      <c r="AH13" s="44">
        <v>97283</v>
      </c>
      <c r="AI13" s="44">
        <v>99565</v>
      </c>
      <c r="AJ13" s="44">
        <v>101847</v>
      </c>
      <c r="AK13" s="44">
        <v>104130</v>
      </c>
      <c r="AL13" s="44">
        <v>106412</v>
      </c>
      <c r="AM13" s="44">
        <v>108694</v>
      </c>
      <c r="AN13" s="44">
        <v>110977</v>
      </c>
      <c r="AO13" s="44">
        <v>113259</v>
      </c>
      <c r="AP13" s="19"/>
    </row>
    <row r="14" spans="1:42" ht="13.5" customHeight="1">
      <c r="A14" s="8">
        <v>2</v>
      </c>
      <c r="B14" s="18"/>
      <c r="E14" s="32"/>
      <c r="F14" s="32">
        <v>8</v>
      </c>
      <c r="G14" s="32" t="s">
        <v>216</v>
      </c>
      <c r="H14" s="37" t="s">
        <v>113</v>
      </c>
      <c r="I14" s="44">
        <v>37711</v>
      </c>
      <c r="J14" s="44">
        <v>38269</v>
      </c>
      <c r="K14" s="44">
        <v>43790</v>
      </c>
      <c r="L14" s="44">
        <v>39053</v>
      </c>
      <c r="M14" s="44">
        <v>39277</v>
      </c>
      <c r="N14" s="44">
        <v>39502</v>
      </c>
      <c r="O14" s="44">
        <v>39726</v>
      </c>
      <c r="P14" s="44">
        <v>39951</v>
      </c>
      <c r="Q14" s="44">
        <v>40176</v>
      </c>
      <c r="R14" s="44">
        <v>40400</v>
      </c>
      <c r="S14" s="44">
        <v>40625</v>
      </c>
      <c r="T14" s="44">
        <v>40849</v>
      </c>
      <c r="U14" s="44">
        <v>41074</v>
      </c>
      <c r="V14" s="44">
        <v>41273</v>
      </c>
      <c r="W14" s="44">
        <v>41472</v>
      </c>
      <c r="X14" s="44">
        <v>41671</v>
      </c>
      <c r="Y14" s="44">
        <v>41870</v>
      </c>
      <c r="Z14" s="44">
        <v>42069</v>
      </c>
      <c r="AA14" s="44">
        <v>42268</v>
      </c>
      <c r="AB14" s="44">
        <v>42466</v>
      </c>
      <c r="AC14" s="44">
        <v>42665</v>
      </c>
      <c r="AD14" s="44">
        <v>42864</v>
      </c>
      <c r="AE14" s="44">
        <v>43063</v>
      </c>
      <c r="AF14" s="44">
        <v>43262</v>
      </c>
      <c r="AG14" s="44">
        <v>43461</v>
      </c>
      <c r="AH14" s="44">
        <v>43660</v>
      </c>
      <c r="AI14" s="44">
        <v>43859</v>
      </c>
      <c r="AJ14" s="44">
        <v>44058</v>
      </c>
      <c r="AK14" s="44">
        <v>44257</v>
      </c>
      <c r="AL14" s="44">
        <v>44456</v>
      </c>
      <c r="AM14" s="44">
        <v>44655</v>
      </c>
      <c r="AN14" s="44">
        <v>44854</v>
      </c>
      <c r="AO14" s="44">
        <v>45053</v>
      </c>
      <c r="AP14" s="19"/>
    </row>
    <row r="15" spans="1:42" ht="13.5" customHeight="1">
      <c r="A15" s="31">
        <v>1</v>
      </c>
      <c r="B15" s="18"/>
      <c r="E15" s="32"/>
      <c r="F15" s="32">
        <v>9</v>
      </c>
      <c r="G15" s="32" t="s">
        <v>217</v>
      </c>
      <c r="H15" s="37" t="s">
        <v>36</v>
      </c>
      <c r="I15" s="44">
        <v>412508</v>
      </c>
      <c r="J15" s="44">
        <v>391899</v>
      </c>
      <c r="K15" s="44">
        <v>371290</v>
      </c>
      <c r="L15" s="44">
        <v>350681</v>
      </c>
      <c r="M15" s="44">
        <v>330072</v>
      </c>
      <c r="N15" s="44">
        <v>309463</v>
      </c>
      <c r="O15" s="44">
        <v>288854</v>
      </c>
      <c r="P15" s="44">
        <v>268245</v>
      </c>
      <c r="Q15" s="44">
        <v>247636</v>
      </c>
      <c r="R15" s="44">
        <v>227027</v>
      </c>
      <c r="S15" s="44">
        <v>206418</v>
      </c>
      <c r="T15" s="44">
        <v>185809</v>
      </c>
      <c r="U15" s="44">
        <v>165200</v>
      </c>
      <c r="V15" s="44">
        <v>161365</v>
      </c>
      <c r="W15" s="44">
        <v>157530</v>
      </c>
      <c r="X15" s="44">
        <v>153695</v>
      </c>
      <c r="Y15" s="44">
        <v>149860</v>
      </c>
      <c r="Z15" s="44">
        <v>146025</v>
      </c>
      <c r="AA15" s="44">
        <v>142190</v>
      </c>
      <c r="AB15" s="44">
        <v>138355</v>
      </c>
      <c r="AC15" s="44">
        <v>134520</v>
      </c>
      <c r="AD15" s="44">
        <v>130685</v>
      </c>
      <c r="AE15" s="44">
        <v>126850</v>
      </c>
      <c r="AF15" s="44">
        <v>123015</v>
      </c>
      <c r="AG15" s="44">
        <v>119180</v>
      </c>
      <c r="AH15" s="44">
        <v>115345</v>
      </c>
      <c r="AI15" s="44">
        <v>111510</v>
      </c>
      <c r="AJ15" s="44">
        <v>107675</v>
      </c>
      <c r="AK15" s="44">
        <v>103840</v>
      </c>
      <c r="AL15" s="44">
        <v>100005</v>
      </c>
      <c r="AM15" s="44">
        <v>96170</v>
      </c>
      <c r="AN15" s="44">
        <v>92335</v>
      </c>
      <c r="AO15" s="44">
        <v>88500</v>
      </c>
      <c r="AP15" s="19"/>
    </row>
    <row r="16" spans="1:42" ht="13.5" customHeight="1">
      <c r="A16" s="30"/>
      <c r="B16" s="18"/>
      <c r="E16" s="32"/>
      <c r="F16" s="32">
        <v>10</v>
      </c>
      <c r="G16" s="32" t="s">
        <v>218</v>
      </c>
      <c r="H16" s="37" t="s">
        <v>37</v>
      </c>
      <c r="I16" s="44">
        <v>515635</v>
      </c>
      <c r="J16" s="44">
        <v>489874</v>
      </c>
      <c r="K16" s="44">
        <v>464113</v>
      </c>
      <c r="L16" s="44">
        <v>438352</v>
      </c>
      <c r="M16" s="44">
        <v>412590</v>
      </c>
      <c r="N16" s="44">
        <v>386829</v>
      </c>
      <c r="O16" s="44">
        <v>361068</v>
      </c>
      <c r="P16" s="44">
        <v>335306</v>
      </c>
      <c r="Q16" s="44">
        <v>309545</v>
      </c>
      <c r="R16" s="44">
        <v>283784</v>
      </c>
      <c r="S16" s="44">
        <v>258023</v>
      </c>
      <c r="T16" s="44">
        <v>232261</v>
      </c>
      <c r="U16" s="44">
        <v>206500</v>
      </c>
      <c r="V16" s="44">
        <v>201706</v>
      </c>
      <c r="W16" s="44">
        <v>196913</v>
      </c>
      <c r="X16" s="44">
        <v>192119</v>
      </c>
      <c r="Y16" s="44">
        <v>187325</v>
      </c>
      <c r="Z16" s="44">
        <v>182531</v>
      </c>
      <c r="AA16" s="44">
        <v>177738</v>
      </c>
      <c r="AB16" s="44">
        <v>172944</v>
      </c>
      <c r="AC16" s="44">
        <v>168150</v>
      </c>
      <c r="AD16" s="44">
        <v>163356</v>
      </c>
      <c r="AE16" s="44">
        <v>158563</v>
      </c>
      <c r="AF16" s="44">
        <v>153769</v>
      </c>
      <c r="AG16" s="44">
        <v>148975</v>
      </c>
      <c r="AH16" s="44">
        <v>144181</v>
      </c>
      <c r="AI16" s="44">
        <v>139388</v>
      </c>
      <c r="AJ16" s="44">
        <v>134594</v>
      </c>
      <c r="AK16" s="44">
        <v>129800</v>
      </c>
      <c r="AL16" s="44">
        <v>125006</v>
      </c>
      <c r="AM16" s="44">
        <v>120213</v>
      </c>
      <c r="AN16" s="44">
        <v>115419</v>
      </c>
      <c r="AO16" s="44">
        <v>110625</v>
      </c>
      <c r="AP16" s="19"/>
    </row>
    <row r="17" spans="1:42" ht="13.5" customHeight="1">
      <c r="A17" s="30"/>
      <c r="B17" s="18"/>
      <c r="E17" s="32"/>
      <c r="F17" s="32">
        <v>11</v>
      </c>
      <c r="G17" s="32" t="s">
        <v>219</v>
      </c>
      <c r="H17" s="37" t="s">
        <v>38</v>
      </c>
      <c r="I17" s="44">
        <v>35498</v>
      </c>
      <c r="J17" s="44">
        <v>36057</v>
      </c>
      <c r="K17" s="44">
        <v>41990</v>
      </c>
      <c r="L17" s="44">
        <v>36840</v>
      </c>
      <c r="M17" s="44">
        <v>37065</v>
      </c>
      <c r="N17" s="44">
        <v>37289</v>
      </c>
      <c r="O17" s="44">
        <v>37514</v>
      </c>
      <c r="P17" s="44">
        <v>37738</v>
      </c>
      <c r="Q17" s="44">
        <v>37963</v>
      </c>
      <c r="R17" s="44">
        <v>38188</v>
      </c>
      <c r="S17" s="44">
        <v>38412</v>
      </c>
      <c r="T17" s="44">
        <v>38637</v>
      </c>
      <c r="U17" s="44">
        <v>38861</v>
      </c>
      <c r="V17" s="44">
        <v>39060</v>
      </c>
      <c r="W17" s="44">
        <v>39259</v>
      </c>
      <c r="X17" s="44">
        <v>39458</v>
      </c>
      <c r="Y17" s="44">
        <v>39657</v>
      </c>
      <c r="Z17" s="44">
        <v>39856</v>
      </c>
      <c r="AA17" s="44">
        <v>40055</v>
      </c>
      <c r="AB17" s="44">
        <v>40254</v>
      </c>
      <c r="AC17" s="44">
        <v>40453</v>
      </c>
      <c r="AD17" s="44">
        <v>40652</v>
      </c>
      <c r="AE17" s="44">
        <v>40851</v>
      </c>
      <c r="AF17" s="44">
        <v>41050</v>
      </c>
      <c r="AG17" s="44">
        <v>41249</v>
      </c>
      <c r="AH17" s="44">
        <v>41448</v>
      </c>
      <c r="AI17" s="44">
        <v>41647</v>
      </c>
      <c r="AJ17" s="44">
        <v>41846</v>
      </c>
      <c r="AK17" s="44">
        <v>42044</v>
      </c>
      <c r="AL17" s="44">
        <v>42243</v>
      </c>
      <c r="AM17" s="44">
        <v>42442</v>
      </c>
      <c r="AN17" s="44">
        <v>42641</v>
      </c>
      <c r="AO17" s="44">
        <v>42840</v>
      </c>
      <c r="AP17" s="19"/>
    </row>
    <row r="18" spans="1:42" ht="13.5" customHeight="1">
      <c r="A18" s="30"/>
      <c r="B18" s="18"/>
      <c r="E18" s="32"/>
      <c r="F18" s="32">
        <v>12</v>
      </c>
      <c r="G18" s="32" t="s">
        <v>220</v>
      </c>
      <c r="H18" s="27" t="s">
        <v>113</v>
      </c>
      <c r="I18" s="2">
        <v>37711</v>
      </c>
      <c r="J18" s="2">
        <v>38269</v>
      </c>
      <c r="K18" s="2">
        <v>43790</v>
      </c>
      <c r="L18" s="2">
        <v>39053</v>
      </c>
      <c r="M18" s="2">
        <v>39277</v>
      </c>
      <c r="N18" s="2">
        <v>39502</v>
      </c>
      <c r="O18" s="2">
        <v>39726</v>
      </c>
      <c r="P18" s="2">
        <v>39951</v>
      </c>
      <c r="Q18" s="2">
        <v>40176</v>
      </c>
      <c r="R18" s="2">
        <v>40400</v>
      </c>
      <c r="S18" s="2">
        <v>40625</v>
      </c>
      <c r="T18" s="2">
        <v>40849</v>
      </c>
      <c r="U18" s="2">
        <v>41074</v>
      </c>
      <c r="V18" s="2">
        <v>41273</v>
      </c>
      <c r="W18" s="2">
        <v>41472</v>
      </c>
      <c r="X18" s="2">
        <v>41671</v>
      </c>
      <c r="Y18" s="2">
        <v>41870</v>
      </c>
      <c r="Z18" s="2">
        <v>42069</v>
      </c>
      <c r="AA18" s="2">
        <v>42268</v>
      </c>
      <c r="AB18" s="2">
        <v>42466</v>
      </c>
      <c r="AC18" s="2">
        <v>42665</v>
      </c>
      <c r="AD18" s="2">
        <v>42864</v>
      </c>
      <c r="AE18" s="2">
        <v>43063</v>
      </c>
      <c r="AF18" s="2">
        <v>43262</v>
      </c>
      <c r="AG18" s="2">
        <v>43461</v>
      </c>
      <c r="AH18" s="2">
        <v>43660</v>
      </c>
      <c r="AI18" s="2">
        <v>43859</v>
      </c>
      <c r="AJ18" s="2">
        <v>44058</v>
      </c>
      <c r="AK18" s="2">
        <v>44257</v>
      </c>
      <c r="AL18" s="2">
        <v>44456</v>
      </c>
      <c r="AM18" s="2">
        <v>44655</v>
      </c>
      <c r="AN18" s="2">
        <v>44854</v>
      </c>
      <c r="AO18" s="2">
        <v>45053</v>
      </c>
      <c r="AP18" s="19"/>
    </row>
    <row r="19" spans="1:42" ht="13.5" customHeight="1">
      <c r="A19" s="30"/>
      <c r="B19" s="18"/>
      <c r="E19" s="32"/>
      <c r="F19" s="32">
        <v>13</v>
      </c>
      <c r="G19" s="32" t="s">
        <v>221</v>
      </c>
      <c r="H19" s="37" t="s">
        <v>117</v>
      </c>
      <c r="I19" s="44">
        <v>27907</v>
      </c>
      <c r="J19" s="44">
        <v>27811</v>
      </c>
      <c r="K19" s="44">
        <v>27715</v>
      </c>
      <c r="L19" s="44">
        <v>27619</v>
      </c>
      <c r="M19" s="44">
        <v>27523</v>
      </c>
      <c r="N19" s="44">
        <v>27426</v>
      </c>
      <c r="O19" s="44">
        <v>27330</v>
      </c>
      <c r="P19" s="44">
        <v>27234</v>
      </c>
      <c r="Q19" s="44">
        <v>27138</v>
      </c>
      <c r="R19" s="44">
        <v>27042</v>
      </c>
      <c r="S19" s="44">
        <v>26946</v>
      </c>
      <c r="T19" s="44">
        <v>26849</v>
      </c>
      <c r="U19" s="44">
        <v>26753</v>
      </c>
      <c r="V19" s="44">
        <v>26657</v>
      </c>
      <c r="W19" s="44">
        <v>26561</v>
      </c>
      <c r="X19" s="44">
        <v>26465</v>
      </c>
      <c r="Y19" s="44">
        <v>26368</v>
      </c>
      <c r="Z19" s="44">
        <v>26272</v>
      </c>
      <c r="AA19" s="44">
        <v>26176</v>
      </c>
      <c r="AB19" s="44">
        <v>26080</v>
      </c>
      <c r="AC19" s="44">
        <v>25984</v>
      </c>
      <c r="AD19" s="44">
        <v>25887</v>
      </c>
      <c r="AE19" s="44">
        <v>25791</v>
      </c>
      <c r="AF19" s="44">
        <v>25695</v>
      </c>
      <c r="AG19" s="44">
        <v>25599</v>
      </c>
      <c r="AH19" s="44">
        <v>25503</v>
      </c>
      <c r="AI19" s="44">
        <v>25406</v>
      </c>
      <c r="AJ19" s="44">
        <v>25310</v>
      </c>
      <c r="AK19" s="44">
        <v>25214</v>
      </c>
      <c r="AL19" s="44">
        <v>25118</v>
      </c>
      <c r="AM19" s="44">
        <v>25022</v>
      </c>
      <c r="AN19" s="44">
        <v>24925</v>
      </c>
      <c r="AO19" s="44">
        <v>24829</v>
      </c>
      <c r="AP19" s="19"/>
    </row>
    <row r="20" spans="1:42" ht="13.5" customHeight="1">
      <c r="A20" s="30"/>
      <c r="B20" s="18"/>
      <c r="E20" s="32"/>
      <c r="F20" s="32">
        <v>14</v>
      </c>
      <c r="G20" s="32" t="s">
        <v>222</v>
      </c>
      <c r="H20" s="37" t="s">
        <v>43</v>
      </c>
      <c r="I20" s="44">
        <v>52854</v>
      </c>
      <c r="J20" s="44">
        <v>50718</v>
      </c>
      <c r="K20" s="44">
        <v>48581</v>
      </c>
      <c r="L20" s="44">
        <v>46445</v>
      </c>
      <c r="M20" s="44">
        <v>44309</v>
      </c>
      <c r="N20" s="44">
        <v>42172</v>
      </c>
      <c r="O20" s="44">
        <v>40036</v>
      </c>
      <c r="P20" s="44">
        <v>37899</v>
      </c>
      <c r="Q20" s="44">
        <v>35763</v>
      </c>
      <c r="R20" s="44">
        <v>33627</v>
      </c>
      <c r="S20" s="44">
        <v>31490</v>
      </c>
      <c r="T20" s="44">
        <v>29354</v>
      </c>
      <c r="U20" s="44">
        <v>27217</v>
      </c>
      <c r="V20" s="44">
        <v>25081</v>
      </c>
      <c r="W20" s="44">
        <v>22944</v>
      </c>
      <c r="X20" s="44">
        <v>20808</v>
      </c>
      <c r="Y20" s="44">
        <v>20686</v>
      </c>
      <c r="Z20" s="44">
        <v>20563</v>
      </c>
      <c r="AA20" s="44">
        <v>20441</v>
      </c>
      <c r="AB20" s="44">
        <v>20318</v>
      </c>
      <c r="AC20" s="44">
        <v>20196</v>
      </c>
      <c r="AD20" s="44">
        <v>20074</v>
      </c>
      <c r="AE20" s="44">
        <v>19951</v>
      </c>
      <c r="AF20" s="44">
        <v>19829</v>
      </c>
      <c r="AG20" s="44">
        <v>19706</v>
      </c>
      <c r="AH20" s="44">
        <v>19584</v>
      </c>
      <c r="AI20" s="44">
        <v>19462</v>
      </c>
      <c r="AJ20" s="44">
        <v>19339</v>
      </c>
      <c r="AK20" s="44">
        <v>19217</v>
      </c>
      <c r="AL20" s="44">
        <v>19094</v>
      </c>
      <c r="AM20" s="44">
        <v>18972</v>
      </c>
      <c r="AN20" s="44">
        <v>18850</v>
      </c>
      <c r="AO20" s="44">
        <v>18727</v>
      </c>
      <c r="AP20" s="19"/>
    </row>
    <row r="21" spans="1:42" ht="13.5" customHeight="1">
      <c r="A21" s="30"/>
      <c r="B21" s="18"/>
      <c r="E21" s="32"/>
      <c r="F21" s="32">
        <v>15</v>
      </c>
      <c r="G21" s="32" t="s">
        <v>223</v>
      </c>
      <c r="H21" s="37" t="s">
        <v>44</v>
      </c>
      <c r="I21" s="44">
        <v>21803</v>
      </c>
      <c r="J21" s="44">
        <v>22035</v>
      </c>
      <c r="K21" s="44">
        <v>22267</v>
      </c>
      <c r="L21" s="44">
        <v>22613</v>
      </c>
      <c r="M21" s="44">
        <v>22959</v>
      </c>
      <c r="N21" s="44">
        <v>23305</v>
      </c>
      <c r="O21" s="44">
        <v>23651</v>
      </c>
      <c r="P21" s="44">
        <v>23997</v>
      </c>
      <c r="Q21" s="44">
        <v>24343</v>
      </c>
      <c r="R21" s="44">
        <v>24689</v>
      </c>
      <c r="S21" s="44">
        <v>25035</v>
      </c>
      <c r="T21" s="44">
        <v>25381</v>
      </c>
      <c r="U21" s="44">
        <v>25727</v>
      </c>
      <c r="V21" s="44">
        <v>25792</v>
      </c>
      <c r="W21" s="44">
        <v>25856</v>
      </c>
      <c r="X21" s="44">
        <v>25920</v>
      </c>
      <c r="Y21" s="44">
        <v>25984</v>
      </c>
      <c r="Z21" s="44">
        <v>26049</v>
      </c>
      <c r="AA21" s="44">
        <v>26113</v>
      </c>
      <c r="AB21" s="44">
        <v>26177</v>
      </c>
      <c r="AC21" s="44">
        <v>26242</v>
      </c>
      <c r="AD21" s="44">
        <v>26306</v>
      </c>
      <c r="AE21" s="44">
        <v>26370</v>
      </c>
      <c r="AF21" s="44">
        <v>26435</v>
      </c>
      <c r="AG21" s="44">
        <v>26499</v>
      </c>
      <c r="AH21" s="44">
        <v>26563</v>
      </c>
      <c r="AI21" s="44">
        <v>26628</v>
      </c>
      <c r="AJ21" s="44">
        <v>26692</v>
      </c>
      <c r="AK21" s="59">
        <v>24105</v>
      </c>
      <c r="AL21" s="59">
        <v>24163</v>
      </c>
      <c r="AM21" s="59">
        <v>24221</v>
      </c>
      <c r="AN21" s="59">
        <v>24279</v>
      </c>
      <c r="AO21" s="59">
        <v>24337</v>
      </c>
      <c r="AP21" s="19"/>
    </row>
    <row r="22" spans="1:42" ht="13.5" customHeight="1">
      <c r="A22" s="30"/>
      <c r="B22" s="18"/>
      <c r="E22" s="32"/>
      <c r="F22" s="32">
        <v>16</v>
      </c>
      <c r="G22" s="32" t="s">
        <v>224</v>
      </c>
      <c r="H22" s="37" t="s">
        <v>114</v>
      </c>
      <c r="I22" s="44">
        <v>25142</v>
      </c>
      <c r="J22" s="44">
        <v>25055</v>
      </c>
      <c r="K22" s="44">
        <v>24969</v>
      </c>
      <c r="L22" s="44">
        <v>24882</v>
      </c>
      <c r="M22" s="44">
        <v>24795</v>
      </c>
      <c r="N22" s="44">
        <v>24709</v>
      </c>
      <c r="O22" s="44">
        <v>24622</v>
      </c>
      <c r="P22" s="44">
        <v>24535</v>
      </c>
      <c r="Q22" s="44">
        <v>24449</v>
      </c>
      <c r="R22" s="44">
        <v>24362</v>
      </c>
      <c r="S22" s="44">
        <v>24275</v>
      </c>
      <c r="T22" s="44">
        <v>24189</v>
      </c>
      <c r="U22" s="44">
        <v>24102</v>
      </c>
      <c r="V22" s="44">
        <v>24015</v>
      </c>
      <c r="W22" s="44">
        <v>23929</v>
      </c>
      <c r="X22" s="44">
        <v>23842</v>
      </c>
      <c r="Y22" s="44">
        <v>23755</v>
      </c>
      <c r="Z22" s="44">
        <v>23669</v>
      </c>
      <c r="AA22" s="44">
        <v>23582</v>
      </c>
      <c r="AB22" s="44">
        <v>23495</v>
      </c>
      <c r="AC22" s="44">
        <v>23409</v>
      </c>
      <c r="AD22" s="44">
        <v>23322</v>
      </c>
      <c r="AE22" s="44">
        <v>23235</v>
      </c>
      <c r="AF22" s="44">
        <v>23149</v>
      </c>
      <c r="AG22" s="44">
        <v>23062</v>
      </c>
      <c r="AH22" s="44">
        <v>22975</v>
      </c>
      <c r="AI22" s="44">
        <v>22889</v>
      </c>
      <c r="AJ22" s="44">
        <v>22802</v>
      </c>
      <c r="AK22" s="44">
        <v>22715</v>
      </c>
      <c r="AL22" s="44">
        <v>22629</v>
      </c>
      <c r="AM22" s="44">
        <v>22542</v>
      </c>
      <c r="AN22" s="44">
        <v>22455</v>
      </c>
      <c r="AO22" s="44">
        <v>22369</v>
      </c>
      <c r="AP22" s="19"/>
    </row>
    <row r="23" spans="1:42" ht="13.5" customHeight="1">
      <c r="A23" s="30"/>
      <c r="B23" s="18"/>
      <c r="E23" s="32"/>
      <c r="F23" s="32">
        <v>17</v>
      </c>
      <c r="G23" s="32" t="s">
        <v>225</v>
      </c>
      <c r="H23" s="37" t="s">
        <v>42</v>
      </c>
      <c r="I23" s="44">
        <v>19642</v>
      </c>
      <c r="J23" s="44">
        <v>19851</v>
      </c>
      <c r="K23" s="44">
        <v>20060</v>
      </c>
      <c r="L23" s="44">
        <v>20372</v>
      </c>
      <c r="M23" s="44">
        <v>20684</v>
      </c>
      <c r="N23" s="44">
        <v>20995</v>
      </c>
      <c r="O23" s="44">
        <v>21307</v>
      </c>
      <c r="P23" s="44">
        <v>21619</v>
      </c>
      <c r="Q23" s="44">
        <v>21931</v>
      </c>
      <c r="R23" s="44">
        <v>22242</v>
      </c>
      <c r="S23" s="44">
        <v>22554</v>
      </c>
      <c r="T23" s="44">
        <v>22866</v>
      </c>
      <c r="U23" s="44">
        <v>23178</v>
      </c>
      <c r="V23" s="44">
        <v>23236</v>
      </c>
      <c r="W23" s="44">
        <v>23294</v>
      </c>
      <c r="X23" s="44">
        <v>23351</v>
      </c>
      <c r="Y23" s="44">
        <v>23409</v>
      </c>
      <c r="Z23" s="44">
        <v>23467</v>
      </c>
      <c r="AA23" s="44">
        <v>23525</v>
      </c>
      <c r="AB23" s="44">
        <v>23583</v>
      </c>
      <c r="AC23" s="44">
        <v>23641</v>
      </c>
      <c r="AD23" s="44">
        <v>23699</v>
      </c>
      <c r="AE23" s="44">
        <v>23757</v>
      </c>
      <c r="AF23" s="44">
        <v>23815</v>
      </c>
      <c r="AG23" s="44">
        <v>23873</v>
      </c>
      <c r="AH23" s="44">
        <v>23931</v>
      </c>
      <c r="AI23" s="44">
        <v>23989</v>
      </c>
      <c r="AJ23" s="44">
        <v>24047</v>
      </c>
      <c r="AK23" s="44">
        <v>24105</v>
      </c>
      <c r="AL23" s="44">
        <v>24163</v>
      </c>
      <c r="AM23" s="44">
        <v>24221</v>
      </c>
      <c r="AN23" s="44">
        <v>24279</v>
      </c>
      <c r="AO23" s="44">
        <v>24337</v>
      </c>
      <c r="AP23" s="19"/>
    </row>
    <row r="24" spans="1:42" ht="13.5" customHeight="1">
      <c r="A24" s="30"/>
      <c r="B24" s="18"/>
      <c r="E24" s="32"/>
      <c r="F24" s="32">
        <v>18</v>
      </c>
      <c r="G24" s="32" t="s">
        <v>226</v>
      </c>
      <c r="H24" s="27" t="s">
        <v>42</v>
      </c>
      <c r="I24" s="2">
        <v>19642</v>
      </c>
      <c r="J24" s="2">
        <v>19851</v>
      </c>
      <c r="K24" s="2">
        <v>20060</v>
      </c>
      <c r="L24" s="2">
        <v>20372</v>
      </c>
      <c r="M24" s="2">
        <v>20684</v>
      </c>
      <c r="N24" s="2">
        <v>20995</v>
      </c>
      <c r="O24" s="2">
        <v>21307</v>
      </c>
      <c r="P24" s="2">
        <v>21619</v>
      </c>
      <c r="Q24" s="2">
        <v>21931</v>
      </c>
      <c r="R24" s="2">
        <v>22242</v>
      </c>
      <c r="S24" s="2">
        <v>22554</v>
      </c>
      <c r="T24" s="2">
        <v>22866</v>
      </c>
      <c r="U24" s="2">
        <v>23178</v>
      </c>
      <c r="V24" s="2">
        <v>23236</v>
      </c>
      <c r="W24" s="2">
        <v>23294</v>
      </c>
      <c r="X24" s="2">
        <v>23351</v>
      </c>
      <c r="Y24" s="2">
        <v>23409</v>
      </c>
      <c r="Z24" s="2">
        <v>23467</v>
      </c>
      <c r="AA24" s="2">
        <v>23525</v>
      </c>
      <c r="AB24" s="2">
        <v>23583</v>
      </c>
      <c r="AC24" s="2">
        <v>23641</v>
      </c>
      <c r="AD24" s="2">
        <v>23699</v>
      </c>
      <c r="AE24" s="2">
        <v>23757</v>
      </c>
      <c r="AF24" s="2">
        <v>23815</v>
      </c>
      <c r="AG24" s="2">
        <v>23873</v>
      </c>
      <c r="AH24" s="2">
        <v>23931</v>
      </c>
      <c r="AI24" s="2">
        <v>23989</v>
      </c>
      <c r="AJ24" s="2">
        <v>24047</v>
      </c>
      <c r="AK24" s="2">
        <v>24105</v>
      </c>
      <c r="AL24" s="2">
        <v>24163</v>
      </c>
      <c r="AM24" s="2">
        <v>24221</v>
      </c>
      <c r="AN24" s="2">
        <v>24279</v>
      </c>
      <c r="AO24" s="2">
        <v>24337</v>
      </c>
      <c r="AP24" s="19"/>
    </row>
    <row r="25" spans="1:42" ht="13.5" customHeight="1">
      <c r="A25" s="30"/>
      <c r="B25" s="18"/>
      <c r="E25" s="32"/>
      <c r="F25" s="32">
        <v>19</v>
      </c>
      <c r="G25" s="32" t="s">
        <v>227</v>
      </c>
      <c r="H25" s="37" t="s">
        <v>45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19"/>
    </row>
    <row r="26" spans="1:42" ht="13.5" customHeight="1">
      <c r="A26" s="30"/>
      <c r="B26" s="18"/>
      <c r="E26" s="32"/>
      <c r="F26" s="32">
        <v>20</v>
      </c>
      <c r="G26" s="32" t="s">
        <v>228</v>
      </c>
      <c r="H26" s="37" t="s">
        <v>46</v>
      </c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19"/>
    </row>
    <row r="27" spans="1:42" ht="13.5" customHeight="1">
      <c r="A27" s="8"/>
      <c r="B27" s="18"/>
      <c r="E27" s="32"/>
      <c r="F27" s="32">
        <v>21</v>
      </c>
      <c r="G27" s="32" t="s">
        <v>229</v>
      </c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19"/>
    </row>
    <row r="28" spans="1:42" ht="13.5" customHeight="1">
      <c r="A28" s="8"/>
      <c r="B28" s="18"/>
      <c r="E28" s="36" t="s">
        <v>192</v>
      </c>
      <c r="F28" s="32">
        <v>22</v>
      </c>
      <c r="G28" s="32" t="s">
        <v>230</v>
      </c>
      <c r="H28" s="60" t="s">
        <v>51</v>
      </c>
      <c r="I28" s="44">
        <v>10768</v>
      </c>
      <c r="J28" s="44">
        <v>10362</v>
      </c>
      <c r="K28" s="44">
        <v>9956</v>
      </c>
      <c r="L28" s="44">
        <v>9551</v>
      </c>
      <c r="M28" s="44">
        <v>9145</v>
      </c>
      <c r="N28" s="44">
        <v>8739</v>
      </c>
      <c r="O28" s="44">
        <v>8334</v>
      </c>
      <c r="P28" s="44">
        <v>7928</v>
      </c>
      <c r="Q28" s="44">
        <v>7523</v>
      </c>
      <c r="R28" s="44">
        <v>7117</v>
      </c>
      <c r="S28" s="44">
        <v>6711</v>
      </c>
      <c r="T28" s="44">
        <v>6306</v>
      </c>
      <c r="U28" s="44">
        <v>5900</v>
      </c>
      <c r="V28" s="44">
        <v>5851</v>
      </c>
      <c r="W28" s="44">
        <v>5802</v>
      </c>
      <c r="X28" s="44">
        <v>5753</v>
      </c>
      <c r="Y28" s="44">
        <v>5703</v>
      </c>
      <c r="Z28" s="44">
        <v>5654</v>
      </c>
      <c r="AA28" s="44">
        <v>5605</v>
      </c>
      <c r="AB28" s="44">
        <v>5556</v>
      </c>
      <c r="AC28" s="44">
        <v>5507</v>
      </c>
      <c r="AD28" s="44">
        <v>5458</v>
      </c>
      <c r="AE28" s="44">
        <v>5408</v>
      </c>
      <c r="AF28" s="44">
        <v>5359</v>
      </c>
      <c r="AG28" s="44">
        <v>5310</v>
      </c>
      <c r="AH28" s="44">
        <v>5261</v>
      </c>
      <c r="AI28" s="44">
        <v>5212</v>
      </c>
      <c r="AJ28" s="44">
        <v>5163</v>
      </c>
      <c r="AK28" s="44">
        <v>5113</v>
      </c>
      <c r="AL28" s="44">
        <v>5064</v>
      </c>
      <c r="AM28" s="44">
        <v>5015</v>
      </c>
      <c r="AN28" s="44">
        <v>4966</v>
      </c>
      <c r="AO28" s="44">
        <v>4917</v>
      </c>
      <c r="AP28" s="19"/>
    </row>
    <row r="29" spans="1:42" ht="13.5" customHeight="1">
      <c r="A29" s="8"/>
      <c r="B29" s="18"/>
      <c r="E29" s="32"/>
      <c r="F29" s="32">
        <v>23</v>
      </c>
      <c r="G29" s="32" t="s">
        <v>231</v>
      </c>
      <c r="H29" s="37" t="s">
        <v>48</v>
      </c>
      <c r="I29" s="44">
        <v>6392</v>
      </c>
      <c r="J29" s="44">
        <v>6392</v>
      </c>
      <c r="K29" s="44">
        <v>6392</v>
      </c>
      <c r="L29" s="44">
        <v>6392</v>
      </c>
      <c r="M29" s="44">
        <v>6392</v>
      </c>
      <c r="N29" s="44">
        <v>6392</v>
      </c>
      <c r="O29" s="44">
        <v>6392</v>
      </c>
      <c r="P29" s="44">
        <v>6392</v>
      </c>
      <c r="Q29" s="44">
        <v>6392</v>
      </c>
      <c r="R29" s="44">
        <v>6392</v>
      </c>
      <c r="S29" s="44">
        <v>6392</v>
      </c>
      <c r="T29" s="44">
        <v>6392</v>
      </c>
      <c r="U29" s="44">
        <v>6392</v>
      </c>
      <c r="V29" s="44">
        <v>6392</v>
      </c>
      <c r="W29" s="44">
        <v>6392</v>
      </c>
      <c r="X29" s="44">
        <v>6392</v>
      </c>
      <c r="Y29" s="44">
        <v>6392</v>
      </c>
      <c r="Z29" s="44">
        <v>6392</v>
      </c>
      <c r="AA29" s="44">
        <v>6392</v>
      </c>
      <c r="AB29" s="44">
        <v>6392</v>
      </c>
      <c r="AC29" s="44">
        <v>6392</v>
      </c>
      <c r="AD29" s="44">
        <v>6392</v>
      </c>
      <c r="AE29" s="44">
        <v>6392</v>
      </c>
      <c r="AF29" s="44">
        <v>6392</v>
      </c>
      <c r="AG29" s="44">
        <v>6392</v>
      </c>
      <c r="AH29" s="44">
        <v>6392</v>
      </c>
      <c r="AI29" s="44">
        <v>6392</v>
      </c>
      <c r="AJ29" s="44">
        <v>6392</v>
      </c>
      <c r="AK29" s="44">
        <v>6392</v>
      </c>
      <c r="AL29" s="44">
        <v>6392</v>
      </c>
      <c r="AM29" s="44">
        <v>6392</v>
      </c>
      <c r="AN29" s="44">
        <v>6392</v>
      </c>
      <c r="AO29" s="44">
        <v>6392</v>
      </c>
      <c r="AP29" s="19"/>
    </row>
    <row r="30" spans="1:42" ht="13.5" customHeight="1">
      <c r="A30" s="8"/>
      <c r="B30" s="18"/>
      <c r="E30" s="32"/>
      <c r="F30" s="32">
        <v>24</v>
      </c>
      <c r="G30" s="32" t="s">
        <v>232</v>
      </c>
      <c r="H30" s="37" t="s">
        <v>57</v>
      </c>
      <c r="I30" s="44">
        <v>52854</v>
      </c>
      <c r="J30" s="44">
        <v>50718</v>
      </c>
      <c r="K30" s="44">
        <v>48581</v>
      </c>
      <c r="L30" s="44">
        <v>46445</v>
      </c>
      <c r="M30" s="44">
        <v>44309</v>
      </c>
      <c r="N30" s="44">
        <v>42172</v>
      </c>
      <c r="O30" s="44">
        <v>40036</v>
      </c>
      <c r="P30" s="44">
        <v>37899</v>
      </c>
      <c r="Q30" s="44">
        <v>35763</v>
      </c>
      <c r="R30" s="44">
        <v>33627</v>
      </c>
      <c r="S30" s="44">
        <v>31490</v>
      </c>
      <c r="T30" s="44">
        <v>29354</v>
      </c>
      <c r="U30" s="44">
        <v>27217</v>
      </c>
      <c r="V30" s="44">
        <v>25081</v>
      </c>
      <c r="W30" s="44">
        <v>22944</v>
      </c>
      <c r="X30" s="44">
        <v>20808</v>
      </c>
      <c r="Y30" s="44">
        <v>20686</v>
      </c>
      <c r="Z30" s="44">
        <v>20563</v>
      </c>
      <c r="AA30" s="44">
        <v>20441</v>
      </c>
      <c r="AB30" s="44">
        <v>20318</v>
      </c>
      <c r="AC30" s="44">
        <v>20196</v>
      </c>
      <c r="AD30" s="44">
        <v>20074</v>
      </c>
      <c r="AE30" s="44">
        <v>19951</v>
      </c>
      <c r="AF30" s="44">
        <v>19829</v>
      </c>
      <c r="AG30" s="44">
        <v>19706</v>
      </c>
      <c r="AH30" s="44">
        <v>19584</v>
      </c>
      <c r="AI30" s="44">
        <v>19462</v>
      </c>
      <c r="AJ30" s="44">
        <v>19339</v>
      </c>
      <c r="AK30" s="44">
        <v>19217</v>
      </c>
      <c r="AL30" s="44">
        <v>19094</v>
      </c>
      <c r="AM30" s="44">
        <v>18972</v>
      </c>
      <c r="AN30" s="44">
        <v>18850</v>
      </c>
      <c r="AO30" s="44">
        <v>18727</v>
      </c>
      <c r="AP30" s="19"/>
    </row>
    <row r="31" spans="1:42" ht="13.5" customHeight="1">
      <c r="A31" s="8"/>
      <c r="B31" s="18"/>
      <c r="E31" s="32"/>
      <c r="F31" s="32">
        <v>25</v>
      </c>
      <c r="G31" s="32" t="s">
        <v>233</v>
      </c>
      <c r="H31" s="61" t="s">
        <v>54</v>
      </c>
      <c r="I31" s="62">
        <v>19642</v>
      </c>
      <c r="J31" s="62">
        <v>19851</v>
      </c>
      <c r="K31" s="62">
        <v>20060</v>
      </c>
      <c r="L31" s="62">
        <v>20372</v>
      </c>
      <c r="M31" s="62">
        <v>20684</v>
      </c>
      <c r="N31" s="62">
        <v>20995</v>
      </c>
      <c r="O31" s="62">
        <v>21307</v>
      </c>
      <c r="P31" s="62">
        <v>21619</v>
      </c>
      <c r="Q31" s="62">
        <v>21931</v>
      </c>
      <c r="R31" s="62">
        <v>22242</v>
      </c>
      <c r="S31" s="62">
        <v>22554</v>
      </c>
      <c r="T31" s="62">
        <v>22866</v>
      </c>
      <c r="U31" s="62">
        <v>23178</v>
      </c>
      <c r="V31" s="62">
        <v>23236</v>
      </c>
      <c r="W31" s="62">
        <v>23294</v>
      </c>
      <c r="X31" s="62">
        <v>23351</v>
      </c>
      <c r="Y31" s="62">
        <v>23409</v>
      </c>
      <c r="Z31" s="62">
        <v>23467</v>
      </c>
      <c r="AA31" s="62">
        <v>23525</v>
      </c>
      <c r="AB31" s="62">
        <v>23583</v>
      </c>
      <c r="AC31" s="62">
        <v>23641</v>
      </c>
      <c r="AD31" s="62">
        <v>23699</v>
      </c>
      <c r="AE31" s="62">
        <v>23757</v>
      </c>
      <c r="AF31" s="62">
        <v>23815</v>
      </c>
      <c r="AG31" s="62">
        <v>23873</v>
      </c>
      <c r="AH31" s="62">
        <v>23931</v>
      </c>
      <c r="AI31" s="62">
        <v>23989</v>
      </c>
      <c r="AJ31" s="62">
        <v>24047</v>
      </c>
      <c r="AK31" s="62">
        <v>24105</v>
      </c>
      <c r="AL31" s="62">
        <v>24163</v>
      </c>
      <c r="AM31" s="62">
        <v>24221</v>
      </c>
      <c r="AN31" s="62">
        <v>24279</v>
      </c>
      <c r="AO31" s="62">
        <v>24337</v>
      </c>
      <c r="AP31" s="19"/>
    </row>
    <row r="32" spans="1:42" ht="13.5" customHeight="1">
      <c r="A32" s="8"/>
      <c r="B32" s="18"/>
      <c r="E32" s="32"/>
      <c r="F32" s="32">
        <v>26</v>
      </c>
      <c r="G32" s="32" t="s">
        <v>234</v>
      </c>
      <c r="H32" s="37" t="s">
        <v>118</v>
      </c>
      <c r="I32" s="44">
        <v>25142</v>
      </c>
      <c r="J32" s="44">
        <v>25055</v>
      </c>
      <c r="K32" s="44">
        <v>24969</v>
      </c>
      <c r="L32" s="44">
        <v>24882</v>
      </c>
      <c r="M32" s="44">
        <v>24795</v>
      </c>
      <c r="N32" s="44">
        <v>24709</v>
      </c>
      <c r="O32" s="44">
        <v>24622</v>
      </c>
      <c r="P32" s="44">
        <v>24535</v>
      </c>
      <c r="Q32" s="44">
        <v>24449</v>
      </c>
      <c r="R32" s="44">
        <v>24362</v>
      </c>
      <c r="S32" s="44">
        <v>24275</v>
      </c>
      <c r="T32" s="44">
        <v>24189</v>
      </c>
      <c r="U32" s="44">
        <v>24102</v>
      </c>
      <c r="V32" s="44">
        <v>24015</v>
      </c>
      <c r="W32" s="44">
        <v>23929</v>
      </c>
      <c r="X32" s="44">
        <v>23842</v>
      </c>
      <c r="Y32" s="44">
        <v>23755</v>
      </c>
      <c r="Z32" s="44">
        <v>23669</v>
      </c>
      <c r="AA32" s="44">
        <v>23582</v>
      </c>
      <c r="AB32" s="44">
        <v>23495</v>
      </c>
      <c r="AC32" s="44">
        <v>23409</v>
      </c>
      <c r="AD32" s="44">
        <v>23322</v>
      </c>
      <c r="AE32" s="44">
        <v>23235</v>
      </c>
      <c r="AF32" s="44">
        <v>23149</v>
      </c>
      <c r="AG32" s="44">
        <v>23062</v>
      </c>
      <c r="AH32" s="44">
        <v>22975</v>
      </c>
      <c r="AI32" s="44">
        <v>22889</v>
      </c>
      <c r="AJ32" s="44">
        <v>22802</v>
      </c>
      <c r="AK32" s="44">
        <v>22715</v>
      </c>
      <c r="AL32" s="44">
        <v>22629</v>
      </c>
      <c r="AM32" s="44">
        <v>22542</v>
      </c>
      <c r="AN32" s="44">
        <v>22455</v>
      </c>
      <c r="AO32" s="44">
        <v>22369</v>
      </c>
      <c r="AP32" s="19"/>
    </row>
    <row r="33" spans="1:42" ht="13.5" customHeight="1">
      <c r="A33" s="8"/>
      <c r="B33" s="18"/>
      <c r="E33" s="32"/>
      <c r="F33" s="32">
        <v>27</v>
      </c>
      <c r="G33" s="32" t="s">
        <v>235</v>
      </c>
      <c r="H33" s="37" t="s">
        <v>54</v>
      </c>
      <c r="I33" s="44">
        <v>19642</v>
      </c>
      <c r="J33" s="44">
        <v>19851</v>
      </c>
      <c r="K33" s="44">
        <v>20060</v>
      </c>
      <c r="L33" s="44">
        <v>20372</v>
      </c>
      <c r="M33" s="44">
        <v>20684</v>
      </c>
      <c r="N33" s="44">
        <v>20995</v>
      </c>
      <c r="O33" s="44">
        <v>21307</v>
      </c>
      <c r="P33" s="44">
        <v>21619</v>
      </c>
      <c r="Q33" s="44">
        <v>21931</v>
      </c>
      <c r="R33" s="44">
        <v>22242</v>
      </c>
      <c r="S33" s="44">
        <v>22554</v>
      </c>
      <c r="T33" s="44">
        <v>22866</v>
      </c>
      <c r="U33" s="44">
        <v>23178</v>
      </c>
      <c r="V33" s="44">
        <v>23236</v>
      </c>
      <c r="W33" s="44">
        <v>23294</v>
      </c>
      <c r="X33" s="44">
        <v>23351</v>
      </c>
      <c r="Y33" s="44">
        <v>23409</v>
      </c>
      <c r="Z33" s="44">
        <v>23467</v>
      </c>
      <c r="AA33" s="44">
        <v>23525</v>
      </c>
      <c r="AB33" s="44">
        <v>23583</v>
      </c>
      <c r="AC33" s="44">
        <v>23641</v>
      </c>
      <c r="AD33" s="44">
        <v>23699</v>
      </c>
      <c r="AE33" s="44">
        <v>23757</v>
      </c>
      <c r="AF33" s="44">
        <v>23815</v>
      </c>
      <c r="AG33" s="44">
        <v>23873</v>
      </c>
      <c r="AH33" s="44">
        <v>23931</v>
      </c>
      <c r="AI33" s="44">
        <v>23989</v>
      </c>
      <c r="AJ33" s="44">
        <v>24047</v>
      </c>
      <c r="AK33" s="44">
        <v>24105</v>
      </c>
      <c r="AL33" s="44">
        <v>24163</v>
      </c>
      <c r="AM33" s="44">
        <v>24221</v>
      </c>
      <c r="AN33" s="44">
        <v>24279</v>
      </c>
      <c r="AO33" s="44">
        <v>24337</v>
      </c>
      <c r="AP33" s="19"/>
    </row>
    <row r="34" spans="1:42" ht="13.5" customHeight="1">
      <c r="A34" s="8"/>
      <c r="B34" s="18"/>
      <c r="E34" s="32"/>
      <c r="F34" s="32">
        <v>28</v>
      </c>
      <c r="G34" s="32" t="s">
        <v>236</v>
      </c>
      <c r="H34" s="61" t="s">
        <v>54</v>
      </c>
      <c r="I34" s="62">
        <v>19642</v>
      </c>
      <c r="J34" s="62">
        <v>19851</v>
      </c>
      <c r="K34" s="62">
        <v>20060</v>
      </c>
      <c r="L34" s="62">
        <v>20372</v>
      </c>
      <c r="M34" s="62">
        <v>20684</v>
      </c>
      <c r="N34" s="62">
        <v>20995</v>
      </c>
      <c r="O34" s="62">
        <v>21307</v>
      </c>
      <c r="P34" s="62">
        <v>21619</v>
      </c>
      <c r="Q34" s="62">
        <v>21931</v>
      </c>
      <c r="R34" s="62">
        <v>22242</v>
      </c>
      <c r="S34" s="62">
        <v>22554</v>
      </c>
      <c r="T34" s="62">
        <v>22866</v>
      </c>
      <c r="U34" s="62">
        <v>23178</v>
      </c>
      <c r="V34" s="62">
        <v>23236</v>
      </c>
      <c r="W34" s="62">
        <v>23294</v>
      </c>
      <c r="X34" s="62">
        <v>23351</v>
      </c>
      <c r="Y34" s="62">
        <v>23409</v>
      </c>
      <c r="Z34" s="62">
        <v>23467</v>
      </c>
      <c r="AA34" s="62">
        <v>23525</v>
      </c>
      <c r="AB34" s="62">
        <v>23583</v>
      </c>
      <c r="AC34" s="62">
        <v>23641</v>
      </c>
      <c r="AD34" s="62">
        <v>23699</v>
      </c>
      <c r="AE34" s="62">
        <v>23757</v>
      </c>
      <c r="AF34" s="62">
        <v>23815</v>
      </c>
      <c r="AG34" s="62">
        <v>23873</v>
      </c>
      <c r="AH34" s="62">
        <v>23931</v>
      </c>
      <c r="AI34" s="62">
        <v>23989</v>
      </c>
      <c r="AJ34" s="62">
        <v>24047</v>
      </c>
      <c r="AK34" s="62">
        <v>24105</v>
      </c>
      <c r="AL34" s="62">
        <v>24163</v>
      </c>
      <c r="AM34" s="62">
        <v>24221</v>
      </c>
      <c r="AN34" s="62">
        <v>24279</v>
      </c>
      <c r="AO34" s="62">
        <v>24337</v>
      </c>
      <c r="AP34" s="19"/>
    </row>
    <row r="35" spans="1:42" ht="13.5" customHeight="1">
      <c r="A35" s="8"/>
      <c r="B35" s="18"/>
      <c r="E35" s="32"/>
      <c r="F35" s="32">
        <v>29</v>
      </c>
      <c r="G35" s="32" t="s">
        <v>237</v>
      </c>
      <c r="H35" s="37" t="s">
        <v>124</v>
      </c>
      <c r="I35" s="44">
        <v>32832</v>
      </c>
      <c r="J35" s="44">
        <v>32776</v>
      </c>
      <c r="K35" s="44">
        <v>32720</v>
      </c>
      <c r="L35" s="44">
        <v>32664</v>
      </c>
      <c r="M35" s="44">
        <v>32608</v>
      </c>
      <c r="N35" s="44">
        <v>32552</v>
      </c>
      <c r="O35" s="44">
        <v>32496</v>
      </c>
      <c r="P35" s="44">
        <v>32439</v>
      </c>
      <c r="Q35" s="44">
        <v>32383</v>
      </c>
      <c r="R35" s="44">
        <v>32327</v>
      </c>
      <c r="S35" s="44">
        <v>32271</v>
      </c>
      <c r="T35" s="44">
        <v>32215</v>
      </c>
      <c r="U35" s="44">
        <v>32159</v>
      </c>
      <c r="V35" s="44">
        <v>32103</v>
      </c>
      <c r="W35" s="44">
        <v>32047</v>
      </c>
      <c r="X35" s="44">
        <v>31991</v>
      </c>
      <c r="Y35" s="44">
        <v>31934</v>
      </c>
      <c r="Z35" s="44">
        <v>31878</v>
      </c>
      <c r="AA35" s="44">
        <v>31822</v>
      </c>
      <c r="AB35" s="44">
        <v>31766</v>
      </c>
      <c r="AC35" s="44">
        <v>31710</v>
      </c>
      <c r="AD35" s="44">
        <v>31654</v>
      </c>
      <c r="AE35" s="44">
        <v>31598</v>
      </c>
      <c r="AF35" s="44">
        <v>31542</v>
      </c>
      <c r="AG35" s="44">
        <v>31485</v>
      </c>
      <c r="AH35" s="44">
        <v>31429</v>
      </c>
      <c r="AI35" s="44">
        <v>31373</v>
      </c>
      <c r="AJ35" s="44">
        <v>31317</v>
      </c>
      <c r="AK35" s="44">
        <v>31261</v>
      </c>
      <c r="AL35" s="44">
        <v>31205</v>
      </c>
      <c r="AM35" s="44">
        <v>31149</v>
      </c>
      <c r="AN35" s="44">
        <v>31093</v>
      </c>
      <c r="AO35" s="44">
        <v>31037</v>
      </c>
      <c r="AP35" s="19"/>
    </row>
    <row r="36" spans="1:42" ht="13.5" customHeight="1">
      <c r="A36" s="8"/>
      <c r="B36" s="18"/>
      <c r="E36" s="32"/>
      <c r="F36" s="32">
        <v>30</v>
      </c>
      <c r="G36" s="32" t="s">
        <v>238</v>
      </c>
      <c r="H36" s="61" t="s">
        <v>59</v>
      </c>
      <c r="I36" s="62">
        <v>23797</v>
      </c>
      <c r="J36" s="62">
        <v>23776</v>
      </c>
      <c r="K36" s="62">
        <v>23756</v>
      </c>
      <c r="L36" s="62">
        <v>23736</v>
      </c>
      <c r="M36" s="62">
        <v>23716</v>
      </c>
      <c r="N36" s="62">
        <v>23695</v>
      </c>
      <c r="O36" s="62">
        <v>23675</v>
      </c>
      <c r="P36" s="62">
        <v>23655</v>
      </c>
      <c r="Q36" s="62">
        <v>23635</v>
      </c>
      <c r="R36" s="62">
        <v>23614</v>
      </c>
      <c r="S36" s="62">
        <v>23594</v>
      </c>
      <c r="T36" s="62">
        <v>23574</v>
      </c>
      <c r="U36" s="62">
        <v>23554</v>
      </c>
      <c r="V36" s="62">
        <v>23533</v>
      </c>
      <c r="W36" s="62">
        <v>23513</v>
      </c>
      <c r="X36" s="62">
        <v>23493</v>
      </c>
      <c r="Y36" s="62">
        <v>23473</v>
      </c>
      <c r="Z36" s="62">
        <v>23452</v>
      </c>
      <c r="AA36" s="62">
        <v>23432</v>
      </c>
      <c r="AB36" s="62">
        <v>23412</v>
      </c>
      <c r="AC36" s="62">
        <v>23392</v>
      </c>
      <c r="AD36" s="62">
        <v>23371</v>
      </c>
      <c r="AE36" s="62">
        <v>23351</v>
      </c>
      <c r="AF36" s="62">
        <v>23331</v>
      </c>
      <c r="AG36" s="62">
        <v>23311</v>
      </c>
      <c r="AH36" s="62">
        <v>23290</v>
      </c>
      <c r="AI36" s="62">
        <v>23270</v>
      </c>
      <c r="AJ36" s="62">
        <v>23250</v>
      </c>
      <c r="AK36" s="62">
        <v>23230</v>
      </c>
      <c r="AL36" s="62">
        <v>23209</v>
      </c>
      <c r="AM36" s="62">
        <v>23189</v>
      </c>
      <c r="AN36" s="62">
        <v>23169</v>
      </c>
      <c r="AO36" s="62">
        <v>23149</v>
      </c>
      <c r="AP36" s="19"/>
    </row>
    <row r="37" spans="1:42" ht="13.5" customHeight="1">
      <c r="A37" s="8"/>
      <c r="B37" s="18"/>
      <c r="E37" s="32"/>
      <c r="F37" s="32">
        <v>31</v>
      </c>
      <c r="G37" s="32" t="s">
        <v>239</v>
      </c>
      <c r="H37" s="37" t="s">
        <v>126</v>
      </c>
      <c r="I37" s="44">
        <v>66068</v>
      </c>
      <c r="J37" s="44">
        <v>64233</v>
      </c>
      <c r="K37" s="44">
        <v>62398</v>
      </c>
      <c r="L37" s="44">
        <v>60564</v>
      </c>
      <c r="M37" s="44">
        <v>58729</v>
      </c>
      <c r="N37" s="44">
        <v>56894</v>
      </c>
      <c r="O37" s="44">
        <v>55059</v>
      </c>
      <c r="P37" s="44">
        <v>53225</v>
      </c>
      <c r="Q37" s="44">
        <v>51390</v>
      </c>
      <c r="R37" s="44">
        <v>49555</v>
      </c>
      <c r="S37" s="44">
        <v>47721</v>
      </c>
      <c r="T37" s="44">
        <v>45886</v>
      </c>
      <c r="U37" s="44">
        <v>44051</v>
      </c>
      <c r="V37" s="44">
        <v>42216</v>
      </c>
      <c r="W37" s="44">
        <v>40382</v>
      </c>
      <c r="X37" s="44">
        <v>38547</v>
      </c>
      <c r="Y37" s="44">
        <v>36712</v>
      </c>
      <c r="Z37" s="44">
        <v>34878</v>
      </c>
      <c r="AA37" s="44">
        <v>33043</v>
      </c>
      <c r="AB37" s="44">
        <v>31208</v>
      </c>
      <c r="AC37" s="44">
        <v>29374</v>
      </c>
      <c r="AD37" s="44">
        <v>27539</v>
      </c>
      <c r="AE37" s="44">
        <v>25704</v>
      </c>
      <c r="AF37" s="44">
        <v>24786</v>
      </c>
      <c r="AG37" s="44">
        <v>24633</v>
      </c>
      <c r="AH37" s="44">
        <v>24480</v>
      </c>
      <c r="AI37" s="44">
        <v>24327</v>
      </c>
      <c r="AJ37" s="44">
        <v>24174</v>
      </c>
      <c r="AK37" s="44">
        <v>24021</v>
      </c>
      <c r="AL37" s="44">
        <v>23868</v>
      </c>
      <c r="AM37" s="44">
        <v>23715</v>
      </c>
      <c r="AN37" s="44">
        <v>23562</v>
      </c>
      <c r="AO37" s="44">
        <v>23409</v>
      </c>
      <c r="AP37" s="19"/>
    </row>
    <row r="38" spans="1:42" ht="13.5" customHeight="1">
      <c r="A38" s="8"/>
      <c r="B38" s="18"/>
      <c r="E38" s="32"/>
      <c r="F38" s="32">
        <v>32</v>
      </c>
      <c r="G38" s="32" t="s">
        <v>240</v>
      </c>
      <c r="H38" s="37" t="s">
        <v>62</v>
      </c>
      <c r="I38" s="44">
        <v>25650</v>
      </c>
      <c r="J38" s="44">
        <v>25923</v>
      </c>
      <c r="K38" s="44">
        <v>26196</v>
      </c>
      <c r="L38" s="44">
        <v>26603</v>
      </c>
      <c r="M38" s="44">
        <v>27010</v>
      </c>
      <c r="N38" s="44">
        <v>27417</v>
      </c>
      <c r="O38" s="44">
        <v>27825</v>
      </c>
      <c r="P38" s="44">
        <v>28232</v>
      </c>
      <c r="Q38" s="44">
        <v>28639</v>
      </c>
      <c r="R38" s="44">
        <v>29046</v>
      </c>
      <c r="S38" s="44">
        <v>29453</v>
      </c>
      <c r="T38" s="44">
        <v>29860</v>
      </c>
      <c r="U38" s="44">
        <v>30267</v>
      </c>
      <c r="V38" s="44">
        <v>30343</v>
      </c>
      <c r="W38" s="44">
        <v>30419</v>
      </c>
      <c r="X38" s="44">
        <v>30494</v>
      </c>
      <c r="Y38" s="44">
        <v>30570</v>
      </c>
      <c r="Z38" s="44">
        <v>30646</v>
      </c>
      <c r="AA38" s="44">
        <v>30721</v>
      </c>
      <c r="AB38" s="44">
        <v>30797</v>
      </c>
      <c r="AC38" s="44">
        <v>30873</v>
      </c>
      <c r="AD38" s="44">
        <v>30948</v>
      </c>
      <c r="AE38" s="44">
        <v>31024</v>
      </c>
      <c r="AF38" s="44">
        <v>31100</v>
      </c>
      <c r="AG38" s="44">
        <v>31175</v>
      </c>
      <c r="AH38" s="44">
        <v>31251</v>
      </c>
      <c r="AI38" s="44">
        <v>31327</v>
      </c>
      <c r="AJ38" s="44">
        <v>31402</v>
      </c>
      <c r="AK38" s="44">
        <v>31478</v>
      </c>
      <c r="AL38" s="44">
        <v>31554</v>
      </c>
      <c r="AM38" s="44">
        <v>31629</v>
      </c>
      <c r="AN38" s="44">
        <v>31705</v>
      </c>
      <c r="AO38" s="44">
        <v>31781</v>
      </c>
      <c r="AP38" s="19"/>
    </row>
    <row r="39" spans="1:42" ht="13.5" customHeight="1">
      <c r="A39" s="8"/>
      <c r="B39" s="18"/>
      <c r="E39" s="32"/>
      <c r="F39" s="32">
        <v>33</v>
      </c>
      <c r="G39" s="32" t="s">
        <v>241</v>
      </c>
      <c r="H39" s="37" t="s">
        <v>121</v>
      </c>
      <c r="I39" s="44">
        <v>21803</v>
      </c>
      <c r="J39" s="44">
        <v>22035</v>
      </c>
      <c r="K39" s="44">
        <v>22267</v>
      </c>
      <c r="L39" s="44">
        <v>22613</v>
      </c>
      <c r="M39" s="44">
        <v>22959</v>
      </c>
      <c r="N39" s="44">
        <v>23305</v>
      </c>
      <c r="O39" s="44">
        <v>23651</v>
      </c>
      <c r="P39" s="44">
        <v>23997</v>
      </c>
      <c r="Q39" s="44">
        <v>24343</v>
      </c>
      <c r="R39" s="44">
        <v>24689</v>
      </c>
      <c r="S39" s="44">
        <v>25035</v>
      </c>
      <c r="T39" s="44">
        <v>25381</v>
      </c>
      <c r="U39" s="44">
        <v>25727</v>
      </c>
      <c r="V39" s="44">
        <v>25792</v>
      </c>
      <c r="W39" s="44">
        <v>25856</v>
      </c>
      <c r="X39" s="44">
        <v>25920</v>
      </c>
      <c r="Y39" s="44">
        <v>25984</v>
      </c>
      <c r="Z39" s="44">
        <v>26049</v>
      </c>
      <c r="AA39" s="44">
        <v>26113</v>
      </c>
      <c r="AB39" s="44">
        <v>26177</v>
      </c>
      <c r="AC39" s="44">
        <v>26242</v>
      </c>
      <c r="AD39" s="44">
        <v>26306</v>
      </c>
      <c r="AE39" s="44">
        <v>26370</v>
      </c>
      <c r="AF39" s="44">
        <v>26435</v>
      </c>
      <c r="AG39" s="44">
        <v>26499</v>
      </c>
      <c r="AH39" s="44">
        <v>26563</v>
      </c>
      <c r="AI39" s="44">
        <v>26628</v>
      </c>
      <c r="AJ39" s="44">
        <v>26692</v>
      </c>
      <c r="AK39" s="44">
        <v>26756</v>
      </c>
      <c r="AL39" s="44">
        <v>26821</v>
      </c>
      <c r="AM39" s="44">
        <v>26885</v>
      </c>
      <c r="AN39" s="44">
        <v>26949</v>
      </c>
      <c r="AO39" s="44">
        <v>27014</v>
      </c>
      <c r="AP39" s="19"/>
    </row>
    <row r="40" spans="1:42" ht="13.5" customHeight="1">
      <c r="A40" s="8"/>
      <c r="B40" s="18"/>
      <c r="E40" s="32"/>
      <c r="F40" s="32">
        <v>34</v>
      </c>
      <c r="G40" s="32" t="s">
        <v>242</v>
      </c>
      <c r="H40" s="37" t="s">
        <v>60</v>
      </c>
      <c r="I40" s="44">
        <v>23108</v>
      </c>
      <c r="J40" s="44">
        <v>23354</v>
      </c>
      <c r="K40" s="44">
        <v>23600</v>
      </c>
      <c r="L40" s="44">
        <v>23967</v>
      </c>
      <c r="M40" s="44">
        <v>24334</v>
      </c>
      <c r="N40" s="44">
        <v>24700</v>
      </c>
      <c r="O40" s="44">
        <v>25067</v>
      </c>
      <c r="P40" s="44">
        <v>25434</v>
      </c>
      <c r="Q40" s="44">
        <v>25801</v>
      </c>
      <c r="R40" s="44">
        <v>26167</v>
      </c>
      <c r="S40" s="44">
        <v>26534</v>
      </c>
      <c r="T40" s="44">
        <v>26901</v>
      </c>
      <c r="U40" s="44">
        <v>27268</v>
      </c>
      <c r="V40" s="44">
        <v>27336</v>
      </c>
      <c r="W40" s="44">
        <v>27404</v>
      </c>
      <c r="X40" s="44">
        <v>27472</v>
      </c>
      <c r="Y40" s="44">
        <v>27541</v>
      </c>
      <c r="Z40" s="44">
        <v>27609</v>
      </c>
      <c r="AA40" s="44">
        <v>27677</v>
      </c>
      <c r="AB40" s="44">
        <v>27745</v>
      </c>
      <c r="AC40" s="44">
        <v>27813</v>
      </c>
      <c r="AD40" s="44">
        <v>27881</v>
      </c>
      <c r="AE40" s="44">
        <v>27950</v>
      </c>
      <c r="AF40" s="44">
        <v>28018</v>
      </c>
      <c r="AG40" s="44">
        <v>28086</v>
      </c>
      <c r="AH40" s="44">
        <v>28154</v>
      </c>
      <c r="AI40" s="44">
        <v>28222</v>
      </c>
      <c r="AJ40" s="44">
        <v>28290</v>
      </c>
      <c r="AK40" s="44">
        <v>28359</v>
      </c>
      <c r="AL40" s="44">
        <v>28427</v>
      </c>
      <c r="AM40" s="44">
        <v>28495</v>
      </c>
      <c r="AN40" s="44">
        <v>28563</v>
      </c>
      <c r="AO40" s="44">
        <v>28631</v>
      </c>
      <c r="AP40" s="19"/>
    </row>
    <row r="41" spans="1:42" ht="13.5" customHeight="1">
      <c r="A41" s="8"/>
      <c r="B41" s="18"/>
      <c r="E41" s="32"/>
      <c r="F41" s="32">
        <v>35</v>
      </c>
      <c r="G41" s="32" t="s">
        <v>243</v>
      </c>
      <c r="H41" s="37" t="s">
        <v>59</v>
      </c>
      <c r="I41" s="44">
        <v>23797</v>
      </c>
      <c r="J41" s="44">
        <v>23776</v>
      </c>
      <c r="K41" s="44">
        <v>23756</v>
      </c>
      <c r="L41" s="44">
        <v>23736</v>
      </c>
      <c r="M41" s="44">
        <v>23716</v>
      </c>
      <c r="N41" s="44">
        <v>23695</v>
      </c>
      <c r="O41" s="44">
        <v>23675</v>
      </c>
      <c r="P41" s="44">
        <v>23655</v>
      </c>
      <c r="Q41" s="44">
        <v>23635</v>
      </c>
      <c r="R41" s="44">
        <v>23614</v>
      </c>
      <c r="S41" s="44">
        <v>23594</v>
      </c>
      <c r="T41" s="44">
        <v>23574</v>
      </c>
      <c r="U41" s="44">
        <v>23554</v>
      </c>
      <c r="V41" s="44">
        <v>23533</v>
      </c>
      <c r="W41" s="44">
        <v>23513</v>
      </c>
      <c r="X41" s="44">
        <v>23493</v>
      </c>
      <c r="Y41" s="44">
        <v>23473</v>
      </c>
      <c r="Z41" s="44">
        <v>23452</v>
      </c>
      <c r="AA41" s="44">
        <v>23432</v>
      </c>
      <c r="AB41" s="44">
        <v>23412</v>
      </c>
      <c r="AC41" s="44">
        <v>23392</v>
      </c>
      <c r="AD41" s="44">
        <v>23371</v>
      </c>
      <c r="AE41" s="44">
        <v>23351</v>
      </c>
      <c r="AF41" s="44">
        <v>23331</v>
      </c>
      <c r="AG41" s="44">
        <v>23311</v>
      </c>
      <c r="AH41" s="44">
        <v>23290</v>
      </c>
      <c r="AI41" s="44">
        <v>23270</v>
      </c>
      <c r="AJ41" s="44">
        <v>23250</v>
      </c>
      <c r="AK41" s="44">
        <v>23230</v>
      </c>
      <c r="AL41" s="44">
        <v>23209</v>
      </c>
      <c r="AM41" s="44">
        <v>23189</v>
      </c>
      <c r="AN41" s="44">
        <v>23169</v>
      </c>
      <c r="AO41" s="44">
        <v>23149</v>
      </c>
      <c r="AP41" s="19"/>
    </row>
    <row r="42" spans="1:42" ht="13.5" customHeight="1">
      <c r="A42" s="31">
        <v>1</v>
      </c>
      <c r="B42" s="18"/>
      <c r="E42" s="32"/>
      <c r="F42" s="32">
        <v>36</v>
      </c>
      <c r="G42" s="32" t="s">
        <v>244</v>
      </c>
      <c r="H42" s="27" t="s">
        <v>124</v>
      </c>
      <c r="I42" s="2">
        <v>32832</v>
      </c>
      <c r="J42" s="2">
        <v>32776</v>
      </c>
      <c r="K42" s="2">
        <v>32720</v>
      </c>
      <c r="L42" s="2">
        <v>32664</v>
      </c>
      <c r="M42" s="2">
        <v>32608</v>
      </c>
      <c r="N42" s="2">
        <v>32552</v>
      </c>
      <c r="O42" s="2">
        <v>32496</v>
      </c>
      <c r="P42" s="2">
        <v>32439</v>
      </c>
      <c r="Q42" s="2">
        <v>32383</v>
      </c>
      <c r="R42" s="2">
        <v>32327</v>
      </c>
      <c r="S42" s="2">
        <v>32271</v>
      </c>
      <c r="T42" s="2">
        <v>32215</v>
      </c>
      <c r="U42" s="2">
        <v>32159</v>
      </c>
      <c r="V42" s="2">
        <v>32103</v>
      </c>
      <c r="W42" s="2">
        <v>32047</v>
      </c>
      <c r="X42" s="2">
        <v>31991</v>
      </c>
      <c r="Y42" s="2">
        <v>31934</v>
      </c>
      <c r="Z42" s="2">
        <v>31878</v>
      </c>
      <c r="AA42" s="2">
        <v>31822</v>
      </c>
      <c r="AB42" s="2">
        <v>31766</v>
      </c>
      <c r="AC42" s="2">
        <v>31710</v>
      </c>
      <c r="AD42" s="2">
        <v>31654</v>
      </c>
      <c r="AE42" s="2">
        <v>31598</v>
      </c>
      <c r="AF42" s="2">
        <v>31542</v>
      </c>
      <c r="AG42" s="2">
        <v>31485</v>
      </c>
      <c r="AH42" s="2">
        <v>31429</v>
      </c>
      <c r="AI42" s="2">
        <v>31373</v>
      </c>
      <c r="AJ42" s="2">
        <v>31317</v>
      </c>
      <c r="AK42" s="2">
        <v>31261</v>
      </c>
      <c r="AL42" s="2">
        <v>31205</v>
      </c>
      <c r="AM42" s="2">
        <v>31149</v>
      </c>
      <c r="AN42" s="2">
        <v>31093</v>
      </c>
      <c r="AO42" s="2">
        <v>31037</v>
      </c>
      <c r="AP42" s="19"/>
    </row>
    <row r="43" spans="1:42" ht="13.5" customHeight="1">
      <c r="A43" s="30"/>
      <c r="B43" s="18"/>
      <c r="E43" s="32"/>
      <c r="F43" s="32">
        <v>37</v>
      </c>
      <c r="G43" s="32" t="s">
        <v>245</v>
      </c>
      <c r="H43" s="27" t="s">
        <v>59</v>
      </c>
      <c r="I43" s="2">
        <v>23797</v>
      </c>
      <c r="J43" s="2">
        <v>23776</v>
      </c>
      <c r="K43" s="2">
        <v>23756</v>
      </c>
      <c r="L43" s="2">
        <v>23736</v>
      </c>
      <c r="M43" s="2">
        <v>23716</v>
      </c>
      <c r="N43" s="2">
        <v>23695</v>
      </c>
      <c r="O43" s="2">
        <v>23675</v>
      </c>
      <c r="P43" s="2">
        <v>23655</v>
      </c>
      <c r="Q43" s="2">
        <v>23635</v>
      </c>
      <c r="R43" s="2">
        <v>23614</v>
      </c>
      <c r="S43" s="2">
        <v>23594</v>
      </c>
      <c r="T43" s="2">
        <v>23574</v>
      </c>
      <c r="U43" s="2">
        <v>23554</v>
      </c>
      <c r="V43" s="2">
        <v>23533</v>
      </c>
      <c r="W43" s="2">
        <v>23513</v>
      </c>
      <c r="X43" s="2">
        <v>23493</v>
      </c>
      <c r="Y43" s="2">
        <v>23473</v>
      </c>
      <c r="Z43" s="2">
        <v>23452</v>
      </c>
      <c r="AA43" s="2">
        <v>23432</v>
      </c>
      <c r="AB43" s="2">
        <v>23412</v>
      </c>
      <c r="AC43" s="2">
        <v>23392</v>
      </c>
      <c r="AD43" s="2">
        <v>23371</v>
      </c>
      <c r="AE43" s="2">
        <v>23351</v>
      </c>
      <c r="AF43" s="2">
        <v>23331</v>
      </c>
      <c r="AG43" s="2">
        <v>23311</v>
      </c>
      <c r="AH43" s="2">
        <v>23290</v>
      </c>
      <c r="AI43" s="2">
        <v>23270</v>
      </c>
      <c r="AJ43" s="2">
        <v>23250</v>
      </c>
      <c r="AK43" s="2">
        <v>23230</v>
      </c>
      <c r="AL43" s="2">
        <v>23209</v>
      </c>
      <c r="AM43" s="2">
        <v>23189</v>
      </c>
      <c r="AN43" s="2">
        <v>23169</v>
      </c>
      <c r="AO43" s="2">
        <v>23149</v>
      </c>
      <c r="AP43" s="19"/>
    </row>
    <row r="44" spans="1:42" ht="13.5" customHeight="1">
      <c r="A44" s="30"/>
      <c r="B44" s="18"/>
      <c r="E44" s="32"/>
      <c r="F44" s="32">
        <v>38</v>
      </c>
      <c r="G44" s="32" t="s">
        <v>246</v>
      </c>
      <c r="H44" s="27" t="s">
        <v>126</v>
      </c>
      <c r="I44" s="2">
        <v>66068</v>
      </c>
      <c r="J44" s="2">
        <v>64233</v>
      </c>
      <c r="K44" s="2">
        <v>62398</v>
      </c>
      <c r="L44" s="2">
        <v>60564</v>
      </c>
      <c r="M44" s="2">
        <v>58729</v>
      </c>
      <c r="N44" s="2">
        <v>56894</v>
      </c>
      <c r="O44" s="2">
        <v>55059</v>
      </c>
      <c r="P44" s="2">
        <v>53225</v>
      </c>
      <c r="Q44" s="2">
        <v>51390</v>
      </c>
      <c r="R44" s="2">
        <v>49555</v>
      </c>
      <c r="S44" s="2">
        <v>47721</v>
      </c>
      <c r="T44" s="2">
        <v>45886</v>
      </c>
      <c r="U44" s="2">
        <v>44051</v>
      </c>
      <c r="V44" s="2">
        <v>42216</v>
      </c>
      <c r="W44" s="2">
        <v>40382</v>
      </c>
      <c r="X44" s="2">
        <v>38547</v>
      </c>
      <c r="Y44" s="2">
        <v>36712</v>
      </c>
      <c r="Z44" s="2">
        <v>34878</v>
      </c>
      <c r="AA44" s="2">
        <v>33043</v>
      </c>
      <c r="AB44" s="2">
        <v>31208</v>
      </c>
      <c r="AC44" s="2">
        <v>29374</v>
      </c>
      <c r="AD44" s="2">
        <v>27539</v>
      </c>
      <c r="AE44" s="2">
        <v>25704</v>
      </c>
      <c r="AF44" s="2">
        <v>24786</v>
      </c>
      <c r="AG44" s="2">
        <v>24633</v>
      </c>
      <c r="AH44" s="2">
        <v>24480</v>
      </c>
      <c r="AI44" s="2">
        <v>24327</v>
      </c>
      <c r="AJ44" s="2">
        <v>24174</v>
      </c>
      <c r="AK44" s="2">
        <v>24021</v>
      </c>
      <c r="AL44" s="2">
        <v>23868</v>
      </c>
      <c r="AM44" s="2">
        <v>23715</v>
      </c>
      <c r="AN44" s="2">
        <v>23562</v>
      </c>
      <c r="AO44" s="2">
        <v>23409</v>
      </c>
      <c r="AP44" s="19"/>
    </row>
    <row r="45" spans="1:42" ht="13.5" customHeight="1">
      <c r="A45" s="30"/>
      <c r="B45" s="18"/>
      <c r="E45" s="32"/>
      <c r="F45" s="32">
        <v>39</v>
      </c>
      <c r="G45" s="32" t="s">
        <v>247</v>
      </c>
      <c r="H45" s="27" t="s">
        <v>62</v>
      </c>
      <c r="I45" s="2">
        <v>25650</v>
      </c>
      <c r="J45" s="2">
        <v>25923</v>
      </c>
      <c r="K45" s="2">
        <v>26196</v>
      </c>
      <c r="L45" s="2">
        <v>26603</v>
      </c>
      <c r="M45" s="2">
        <v>27010</v>
      </c>
      <c r="N45" s="2">
        <v>27417</v>
      </c>
      <c r="O45" s="2">
        <v>27825</v>
      </c>
      <c r="P45" s="2">
        <v>28232</v>
      </c>
      <c r="Q45" s="2">
        <v>28639</v>
      </c>
      <c r="R45" s="2">
        <v>29046</v>
      </c>
      <c r="S45" s="2">
        <v>29453</v>
      </c>
      <c r="T45" s="2">
        <v>29860</v>
      </c>
      <c r="U45" s="2">
        <v>30267</v>
      </c>
      <c r="V45" s="2">
        <v>30343</v>
      </c>
      <c r="W45" s="2">
        <v>30419</v>
      </c>
      <c r="X45" s="2">
        <v>30494</v>
      </c>
      <c r="Y45" s="2">
        <v>30570</v>
      </c>
      <c r="Z45" s="2">
        <v>30646</v>
      </c>
      <c r="AA45" s="2">
        <v>30721</v>
      </c>
      <c r="AB45" s="2">
        <v>30797</v>
      </c>
      <c r="AC45" s="2">
        <v>30873</v>
      </c>
      <c r="AD45" s="2">
        <v>30948</v>
      </c>
      <c r="AE45" s="2">
        <v>31024</v>
      </c>
      <c r="AF45" s="2">
        <v>31100</v>
      </c>
      <c r="AG45" s="2">
        <v>31175</v>
      </c>
      <c r="AH45" s="2">
        <v>31251</v>
      </c>
      <c r="AI45" s="2">
        <v>31327</v>
      </c>
      <c r="AJ45" s="2">
        <v>31402</v>
      </c>
      <c r="AK45" s="2">
        <v>31478</v>
      </c>
      <c r="AL45" s="2">
        <v>31554</v>
      </c>
      <c r="AM45" s="2">
        <v>31629</v>
      </c>
      <c r="AN45" s="2">
        <v>31705</v>
      </c>
      <c r="AO45" s="2">
        <v>31781</v>
      </c>
      <c r="AP45" s="19"/>
    </row>
    <row r="46" spans="1:42" ht="13.5" customHeight="1">
      <c r="A46" s="30"/>
      <c r="B46" s="18"/>
      <c r="E46" s="32"/>
      <c r="F46" s="32">
        <v>40</v>
      </c>
      <c r="G46" s="32" t="s">
        <v>248</v>
      </c>
      <c r="H46" s="27" t="s">
        <v>121</v>
      </c>
      <c r="I46" s="2">
        <v>21803</v>
      </c>
      <c r="J46" s="2">
        <v>22035</v>
      </c>
      <c r="K46" s="2">
        <v>22267</v>
      </c>
      <c r="L46" s="2">
        <v>22613</v>
      </c>
      <c r="M46" s="2">
        <v>22959</v>
      </c>
      <c r="N46" s="2">
        <v>23305</v>
      </c>
      <c r="O46" s="2">
        <v>23651</v>
      </c>
      <c r="P46" s="2">
        <v>23997</v>
      </c>
      <c r="Q46" s="2">
        <v>24343</v>
      </c>
      <c r="R46" s="2">
        <v>24689</v>
      </c>
      <c r="S46" s="2">
        <v>25035</v>
      </c>
      <c r="T46" s="2">
        <v>25381</v>
      </c>
      <c r="U46" s="2">
        <v>25727</v>
      </c>
      <c r="V46" s="2">
        <v>25792</v>
      </c>
      <c r="W46" s="2">
        <v>25856</v>
      </c>
      <c r="X46" s="2">
        <v>25920</v>
      </c>
      <c r="Y46" s="2">
        <v>25984</v>
      </c>
      <c r="Z46" s="2">
        <v>26049</v>
      </c>
      <c r="AA46" s="2">
        <v>26113</v>
      </c>
      <c r="AB46" s="2">
        <v>26177</v>
      </c>
      <c r="AC46" s="2">
        <v>26242</v>
      </c>
      <c r="AD46" s="2">
        <v>26306</v>
      </c>
      <c r="AE46" s="2">
        <v>26370</v>
      </c>
      <c r="AF46" s="2">
        <v>26435</v>
      </c>
      <c r="AG46" s="2">
        <v>26499</v>
      </c>
      <c r="AH46" s="2">
        <v>26563</v>
      </c>
      <c r="AI46" s="2">
        <v>26628</v>
      </c>
      <c r="AJ46" s="2">
        <v>26692</v>
      </c>
      <c r="AK46" s="2">
        <v>26756</v>
      </c>
      <c r="AL46" s="2">
        <v>26821</v>
      </c>
      <c r="AM46" s="2">
        <v>26885</v>
      </c>
      <c r="AN46" s="2">
        <v>26949</v>
      </c>
      <c r="AO46" s="2">
        <v>27014</v>
      </c>
      <c r="AP46" s="19"/>
    </row>
    <row r="47" spans="1:42" ht="13.5" customHeight="1">
      <c r="A47" s="30"/>
      <c r="B47" s="18"/>
      <c r="E47" s="32"/>
      <c r="F47" s="32">
        <v>41</v>
      </c>
      <c r="G47" s="32" t="s">
        <v>249</v>
      </c>
      <c r="H47" s="27" t="s">
        <v>60</v>
      </c>
      <c r="I47" s="2">
        <v>23108</v>
      </c>
      <c r="J47" s="2">
        <v>23354</v>
      </c>
      <c r="K47" s="2">
        <v>23600</v>
      </c>
      <c r="L47" s="2">
        <v>23967</v>
      </c>
      <c r="M47" s="2">
        <v>24334</v>
      </c>
      <c r="N47" s="2">
        <v>24700</v>
      </c>
      <c r="O47" s="2">
        <v>25067</v>
      </c>
      <c r="P47" s="2">
        <v>25434</v>
      </c>
      <c r="Q47" s="2">
        <v>25801</v>
      </c>
      <c r="R47" s="2">
        <v>26167</v>
      </c>
      <c r="S47" s="2">
        <v>26534</v>
      </c>
      <c r="T47" s="2">
        <v>26901</v>
      </c>
      <c r="U47" s="2">
        <v>27268</v>
      </c>
      <c r="V47" s="2">
        <v>27336</v>
      </c>
      <c r="W47" s="2">
        <v>27404</v>
      </c>
      <c r="X47" s="2">
        <v>27472</v>
      </c>
      <c r="Y47" s="2">
        <v>27541</v>
      </c>
      <c r="Z47" s="2">
        <v>27609</v>
      </c>
      <c r="AA47" s="2">
        <v>27677</v>
      </c>
      <c r="AB47" s="2">
        <v>27745</v>
      </c>
      <c r="AC47" s="2">
        <v>27813</v>
      </c>
      <c r="AD47" s="2">
        <v>27881</v>
      </c>
      <c r="AE47" s="2">
        <v>27950</v>
      </c>
      <c r="AF47" s="2">
        <v>28018</v>
      </c>
      <c r="AG47" s="2">
        <v>28086</v>
      </c>
      <c r="AH47" s="2">
        <v>28154</v>
      </c>
      <c r="AI47" s="2">
        <v>28222</v>
      </c>
      <c r="AJ47" s="2">
        <v>28290</v>
      </c>
      <c r="AK47" s="2">
        <v>28359</v>
      </c>
      <c r="AL47" s="2">
        <v>28427</v>
      </c>
      <c r="AM47" s="2">
        <v>28495</v>
      </c>
      <c r="AN47" s="2">
        <v>28563</v>
      </c>
      <c r="AO47" s="2">
        <v>28631</v>
      </c>
      <c r="AP47" s="19"/>
    </row>
    <row r="48" spans="1:42" ht="13.5" customHeight="1">
      <c r="A48" s="30"/>
      <c r="B48" s="18"/>
      <c r="E48" s="32"/>
      <c r="F48" s="32">
        <v>42</v>
      </c>
      <c r="G48" s="32" t="s">
        <v>250</v>
      </c>
      <c r="H48" s="27" t="s">
        <v>59</v>
      </c>
      <c r="I48" s="2">
        <v>23797</v>
      </c>
      <c r="J48" s="2">
        <v>23776</v>
      </c>
      <c r="K48" s="2">
        <v>23756</v>
      </c>
      <c r="L48" s="2">
        <v>23736</v>
      </c>
      <c r="M48" s="2">
        <v>23716</v>
      </c>
      <c r="N48" s="2">
        <v>23695</v>
      </c>
      <c r="O48" s="2">
        <v>23675</v>
      </c>
      <c r="P48" s="2">
        <v>23655</v>
      </c>
      <c r="Q48" s="2">
        <v>23635</v>
      </c>
      <c r="R48" s="2">
        <v>23614</v>
      </c>
      <c r="S48" s="2">
        <v>23594</v>
      </c>
      <c r="T48" s="2">
        <v>23574</v>
      </c>
      <c r="U48" s="2">
        <v>23554</v>
      </c>
      <c r="V48" s="2">
        <v>23533</v>
      </c>
      <c r="W48" s="2">
        <v>23513</v>
      </c>
      <c r="X48" s="2">
        <v>23493</v>
      </c>
      <c r="Y48" s="2">
        <v>23473</v>
      </c>
      <c r="Z48" s="2">
        <v>23452</v>
      </c>
      <c r="AA48" s="2">
        <v>23432</v>
      </c>
      <c r="AB48" s="2">
        <v>23412</v>
      </c>
      <c r="AC48" s="2">
        <v>23392</v>
      </c>
      <c r="AD48" s="2">
        <v>23371</v>
      </c>
      <c r="AE48" s="2">
        <v>23351</v>
      </c>
      <c r="AF48" s="2">
        <v>23331</v>
      </c>
      <c r="AG48" s="2">
        <v>23311</v>
      </c>
      <c r="AH48" s="2">
        <v>23290</v>
      </c>
      <c r="AI48" s="2">
        <v>23270</v>
      </c>
      <c r="AJ48" s="2">
        <v>23250</v>
      </c>
      <c r="AK48" s="2">
        <v>23230</v>
      </c>
      <c r="AL48" s="2">
        <v>23209</v>
      </c>
      <c r="AM48" s="2">
        <v>23189</v>
      </c>
      <c r="AN48" s="2">
        <v>23169</v>
      </c>
      <c r="AO48" s="2">
        <v>23149</v>
      </c>
      <c r="AP48" s="19"/>
    </row>
    <row r="49" spans="1:42" ht="13.5" customHeight="1">
      <c r="A49" s="30"/>
      <c r="B49" s="18"/>
      <c r="E49" s="36" t="s">
        <v>68</v>
      </c>
      <c r="F49" s="32">
        <v>43</v>
      </c>
      <c r="G49" s="32" t="s">
        <v>251</v>
      </c>
      <c r="H49" s="37" t="s">
        <v>142</v>
      </c>
      <c r="I49" s="44">
        <v>109469</v>
      </c>
      <c r="J49" s="44">
        <v>109469</v>
      </c>
      <c r="K49" s="44">
        <v>109282</v>
      </c>
      <c r="L49" s="44">
        <v>109094.6</v>
      </c>
      <c r="M49" s="44">
        <v>108907.1</v>
      </c>
      <c r="N49" s="44">
        <v>108719.7</v>
      </c>
      <c r="O49" s="44">
        <v>108532.3</v>
      </c>
      <c r="P49" s="44">
        <v>108344.9</v>
      </c>
      <c r="Q49" s="44">
        <v>108157.4</v>
      </c>
      <c r="R49" s="44">
        <v>107970</v>
      </c>
      <c r="S49" s="44">
        <v>107782.6</v>
      </c>
      <c r="T49" s="44">
        <v>107595.1</v>
      </c>
      <c r="U49" s="44">
        <v>107407.7</v>
      </c>
      <c r="V49" s="44">
        <v>107220.3</v>
      </c>
      <c r="W49" s="44">
        <v>107032.8</v>
      </c>
      <c r="X49" s="44">
        <v>106845.4</v>
      </c>
      <c r="Y49" s="44">
        <v>106658</v>
      </c>
      <c r="Z49" s="44">
        <v>106470.6</v>
      </c>
      <c r="AA49" s="44">
        <v>106283.1</v>
      </c>
      <c r="AB49" s="44">
        <v>106095.7</v>
      </c>
      <c r="AC49" s="44">
        <v>105908.3</v>
      </c>
      <c r="AD49" s="44">
        <v>105720.8</v>
      </c>
      <c r="AE49" s="44">
        <v>105533.4</v>
      </c>
      <c r="AF49" s="44">
        <v>105346</v>
      </c>
      <c r="AG49" s="44">
        <v>105158.6</v>
      </c>
      <c r="AH49" s="44">
        <v>104971.1</v>
      </c>
      <c r="AI49" s="44">
        <v>104783.7</v>
      </c>
      <c r="AJ49" s="44">
        <v>104596.3</v>
      </c>
      <c r="AK49" s="44">
        <v>104408.8</v>
      </c>
      <c r="AL49" s="44">
        <v>104221.4</v>
      </c>
      <c r="AM49" s="44">
        <v>104034</v>
      </c>
      <c r="AN49" s="44">
        <v>103846.5</v>
      </c>
      <c r="AO49" s="44">
        <v>103659.1</v>
      </c>
      <c r="AP49" s="19"/>
    </row>
    <row r="50" spans="1:42" ht="13.5" customHeight="1">
      <c r="A50" s="30"/>
      <c r="B50" s="18"/>
      <c r="E50" s="32"/>
      <c r="F50" s="32">
        <v>44</v>
      </c>
      <c r="G50" s="32" t="s">
        <v>252</v>
      </c>
      <c r="H50" s="37" t="s">
        <v>81</v>
      </c>
      <c r="I50" s="44">
        <v>154456</v>
      </c>
      <c r="J50" s="44">
        <v>150167</v>
      </c>
      <c r="K50" s="44">
        <v>145878</v>
      </c>
      <c r="L50" s="44">
        <v>141589</v>
      </c>
      <c r="M50" s="44">
        <v>137299</v>
      </c>
      <c r="N50" s="44">
        <v>133010</v>
      </c>
      <c r="O50" s="44">
        <v>128721</v>
      </c>
      <c r="P50" s="44">
        <v>124432</v>
      </c>
      <c r="Q50" s="44">
        <v>120142</v>
      </c>
      <c r="R50" s="44">
        <v>115853</v>
      </c>
      <c r="S50" s="44">
        <v>111564</v>
      </c>
      <c r="T50" s="44">
        <v>107274</v>
      </c>
      <c r="U50" s="44">
        <v>102985</v>
      </c>
      <c r="V50" s="44">
        <v>98696</v>
      </c>
      <c r="W50" s="44">
        <v>94407</v>
      </c>
      <c r="X50" s="44">
        <v>90117</v>
      </c>
      <c r="Y50" s="44">
        <v>85828</v>
      </c>
      <c r="Z50" s="44">
        <v>81539</v>
      </c>
      <c r="AA50" s="44">
        <v>77249</v>
      </c>
      <c r="AB50" s="44">
        <v>72960</v>
      </c>
      <c r="AC50" s="44">
        <v>68671</v>
      </c>
      <c r="AD50" s="44">
        <v>64382</v>
      </c>
      <c r="AE50" s="44">
        <v>60092</v>
      </c>
      <c r="AF50" s="44">
        <v>57946</v>
      </c>
      <c r="AG50" s="44">
        <v>57588</v>
      </c>
      <c r="AH50" s="44">
        <v>57231</v>
      </c>
      <c r="AI50" s="44">
        <v>56873</v>
      </c>
      <c r="AJ50" s="44">
        <v>56515</v>
      </c>
      <c r="AK50" s="44">
        <v>56158</v>
      </c>
      <c r="AL50" s="44">
        <v>55800</v>
      </c>
      <c r="AM50" s="44">
        <v>55442</v>
      </c>
      <c r="AN50" s="44">
        <v>55085</v>
      </c>
      <c r="AO50" s="44">
        <v>54727</v>
      </c>
      <c r="AP50" s="19"/>
    </row>
    <row r="51" spans="1:42" ht="13.5" customHeight="1">
      <c r="A51" s="30"/>
      <c r="B51" s="18"/>
      <c r="E51" s="32"/>
      <c r="F51" s="32">
        <v>45</v>
      </c>
      <c r="G51" s="32" t="s">
        <v>253</v>
      </c>
      <c r="H51" s="37" t="s">
        <v>82</v>
      </c>
      <c r="I51" s="44">
        <v>220652</v>
      </c>
      <c r="J51" s="44">
        <v>214525</v>
      </c>
      <c r="K51" s="44">
        <v>208397</v>
      </c>
      <c r="L51" s="44">
        <v>202269</v>
      </c>
      <c r="M51" s="44">
        <v>196142</v>
      </c>
      <c r="N51" s="44">
        <v>190014</v>
      </c>
      <c r="O51" s="44">
        <v>183887</v>
      </c>
      <c r="P51" s="44">
        <v>177759</v>
      </c>
      <c r="Q51" s="44">
        <v>171632</v>
      </c>
      <c r="R51" s="44">
        <v>165504</v>
      </c>
      <c r="S51" s="44">
        <v>159377</v>
      </c>
      <c r="T51" s="44">
        <v>153249</v>
      </c>
      <c r="U51" s="44">
        <v>147122</v>
      </c>
      <c r="V51" s="44">
        <v>140994</v>
      </c>
      <c r="W51" s="44">
        <v>134867</v>
      </c>
      <c r="X51" s="44">
        <v>128739</v>
      </c>
      <c r="Y51" s="44">
        <v>122611</v>
      </c>
      <c r="Z51" s="44">
        <v>116484</v>
      </c>
      <c r="AA51" s="44">
        <v>110356</v>
      </c>
      <c r="AB51" s="44">
        <v>104229</v>
      </c>
      <c r="AC51" s="44">
        <v>98101</v>
      </c>
      <c r="AD51" s="44">
        <v>91974</v>
      </c>
      <c r="AE51" s="44">
        <v>85846</v>
      </c>
      <c r="AF51" s="44">
        <v>82780</v>
      </c>
      <c r="AG51" s="44">
        <v>82269</v>
      </c>
      <c r="AH51" s="44">
        <v>81758</v>
      </c>
      <c r="AI51" s="44">
        <v>81247</v>
      </c>
      <c r="AJ51" s="44">
        <v>80736</v>
      </c>
      <c r="AK51" s="44">
        <v>80225</v>
      </c>
      <c r="AL51" s="44">
        <v>79714</v>
      </c>
      <c r="AM51" s="44">
        <v>79203</v>
      </c>
      <c r="AN51" s="44">
        <v>78692</v>
      </c>
      <c r="AO51" s="44">
        <v>78181</v>
      </c>
      <c r="AP51" s="19"/>
    </row>
    <row r="52" spans="1:42" ht="13.5" customHeight="1">
      <c r="A52" s="30"/>
      <c r="B52" s="18"/>
      <c r="E52" s="32"/>
      <c r="F52" s="32">
        <v>46</v>
      </c>
      <c r="G52" s="32" t="s">
        <v>254</v>
      </c>
      <c r="H52" s="37" t="s">
        <v>83</v>
      </c>
      <c r="I52" s="44">
        <v>86569</v>
      </c>
      <c r="J52" s="44">
        <v>86579</v>
      </c>
      <c r="K52" s="44">
        <v>87490</v>
      </c>
      <c r="L52" s="44">
        <v>88849.74</v>
      </c>
      <c r="M52" s="44">
        <v>90209.48</v>
      </c>
      <c r="N52" s="44">
        <v>91569.22</v>
      </c>
      <c r="O52" s="44">
        <v>92928.960000000006</v>
      </c>
      <c r="P52" s="44">
        <v>94288.7</v>
      </c>
      <c r="Q52" s="44">
        <v>95648.44</v>
      </c>
      <c r="R52" s="44">
        <v>97008.18</v>
      </c>
      <c r="S52" s="44">
        <v>98367.92</v>
      </c>
      <c r="T52" s="44">
        <v>99727.66</v>
      </c>
      <c r="U52" s="44">
        <v>101087.4</v>
      </c>
      <c r="V52" s="44">
        <v>101340.1</v>
      </c>
      <c r="W52" s="44">
        <v>101592.8</v>
      </c>
      <c r="X52" s="44">
        <v>101845.6</v>
      </c>
      <c r="Y52" s="44">
        <v>102098.3</v>
      </c>
      <c r="Z52" s="44">
        <v>102351</v>
      </c>
      <c r="AA52" s="44">
        <v>102603.7</v>
      </c>
      <c r="AB52" s="44">
        <v>102856.4</v>
      </c>
      <c r="AC52" s="44">
        <v>103109.2</v>
      </c>
      <c r="AD52" s="44">
        <v>103361.9</v>
      </c>
      <c r="AE52" s="44">
        <v>103614.6</v>
      </c>
      <c r="AF52" s="44">
        <v>103867.3</v>
      </c>
      <c r="AG52" s="44">
        <v>104120</v>
      </c>
      <c r="AH52" s="44">
        <v>104372.7</v>
      </c>
      <c r="AI52" s="44">
        <v>104625.5</v>
      </c>
      <c r="AJ52" s="44">
        <v>104878.2</v>
      </c>
      <c r="AK52" s="44">
        <v>105130.9</v>
      </c>
      <c r="AL52" s="44">
        <v>105383.6</v>
      </c>
      <c r="AM52" s="44">
        <v>105636.3</v>
      </c>
      <c r="AN52" s="44">
        <v>105889.1</v>
      </c>
      <c r="AO52" s="44">
        <v>106141.8</v>
      </c>
      <c r="AP52" s="19"/>
    </row>
    <row r="53" spans="1:42" ht="13.5" customHeight="1">
      <c r="A53" s="30"/>
      <c r="B53" s="18"/>
      <c r="E53" s="32"/>
      <c r="F53" s="32">
        <v>47</v>
      </c>
      <c r="G53" s="32" t="s">
        <v>255</v>
      </c>
      <c r="H53" s="27" t="s">
        <v>83</v>
      </c>
      <c r="I53" s="2">
        <v>86569</v>
      </c>
      <c r="J53" s="2">
        <v>86579</v>
      </c>
      <c r="K53" s="2">
        <v>87490</v>
      </c>
      <c r="L53" s="2">
        <v>88849.74</v>
      </c>
      <c r="M53" s="2">
        <v>90209.48</v>
      </c>
      <c r="N53" s="2">
        <v>91569.22</v>
      </c>
      <c r="O53" s="2">
        <v>92928.960000000006</v>
      </c>
      <c r="P53" s="2">
        <v>94288.7</v>
      </c>
      <c r="Q53" s="2">
        <v>95648.44</v>
      </c>
      <c r="R53" s="2">
        <v>97008.18</v>
      </c>
      <c r="S53" s="2">
        <v>98367.92</v>
      </c>
      <c r="T53" s="2">
        <v>99727.66</v>
      </c>
      <c r="U53" s="2">
        <v>101087.4</v>
      </c>
      <c r="V53" s="2">
        <v>101340.1</v>
      </c>
      <c r="W53" s="2">
        <v>101592.8</v>
      </c>
      <c r="X53" s="2">
        <v>101845.6</v>
      </c>
      <c r="Y53" s="2">
        <v>102098.3</v>
      </c>
      <c r="Z53" s="2">
        <v>102351</v>
      </c>
      <c r="AA53" s="2">
        <v>102603.7</v>
      </c>
      <c r="AB53" s="2">
        <v>102856.4</v>
      </c>
      <c r="AC53" s="2">
        <v>103109.2</v>
      </c>
      <c r="AD53" s="2">
        <v>103361.9</v>
      </c>
      <c r="AE53" s="2">
        <v>103614.6</v>
      </c>
      <c r="AF53" s="2">
        <v>103867.3</v>
      </c>
      <c r="AG53" s="2">
        <v>104120</v>
      </c>
      <c r="AH53" s="2">
        <v>104372.7</v>
      </c>
      <c r="AI53" s="2">
        <v>104625.5</v>
      </c>
      <c r="AJ53" s="2">
        <v>104878.2</v>
      </c>
      <c r="AK53" s="2">
        <v>105130.9</v>
      </c>
      <c r="AL53" s="2">
        <v>105383.6</v>
      </c>
      <c r="AM53" s="2">
        <v>105636.3</v>
      </c>
      <c r="AN53" s="2">
        <v>105889.1</v>
      </c>
      <c r="AO53" s="2">
        <v>106141.8</v>
      </c>
      <c r="AP53" s="19"/>
    </row>
    <row r="54" spans="1:42" ht="13.5" customHeight="1">
      <c r="A54" s="30"/>
      <c r="B54" s="18"/>
      <c r="E54" s="32"/>
      <c r="F54" s="32">
        <v>48</v>
      </c>
      <c r="G54" s="32" t="s">
        <v>256</v>
      </c>
      <c r="H54" s="27" t="s">
        <v>201</v>
      </c>
      <c r="I54" s="2">
        <v>86569</v>
      </c>
      <c r="J54" s="2">
        <v>86845</v>
      </c>
      <c r="K54" s="2">
        <v>87121</v>
      </c>
      <c r="L54" s="2">
        <v>87397</v>
      </c>
      <c r="M54" s="2">
        <v>87673</v>
      </c>
      <c r="N54" s="2">
        <v>87949</v>
      </c>
      <c r="O54" s="2">
        <v>88225</v>
      </c>
      <c r="P54" s="2">
        <v>88501</v>
      </c>
      <c r="Q54" s="2">
        <v>88777</v>
      </c>
      <c r="R54" s="2">
        <v>89053</v>
      </c>
      <c r="S54" s="2">
        <v>89328</v>
      </c>
      <c r="T54" s="2">
        <v>89604</v>
      </c>
      <c r="U54" s="2">
        <v>89880</v>
      </c>
      <c r="V54" s="2">
        <v>90156</v>
      </c>
      <c r="W54" s="2">
        <v>90432</v>
      </c>
      <c r="X54" s="2">
        <v>90708</v>
      </c>
      <c r="Y54" s="2">
        <v>90984</v>
      </c>
      <c r="Z54" s="2">
        <v>91260</v>
      </c>
      <c r="AA54" s="2">
        <v>91536</v>
      </c>
      <c r="AB54" s="2">
        <v>91812</v>
      </c>
      <c r="AC54" s="2">
        <v>92088</v>
      </c>
      <c r="AD54" s="2">
        <v>92364</v>
      </c>
      <c r="AE54" s="2">
        <v>92640</v>
      </c>
      <c r="AF54" s="2">
        <v>92916</v>
      </c>
      <c r="AG54" s="2">
        <v>93192</v>
      </c>
      <c r="AH54" s="2">
        <v>93468</v>
      </c>
      <c r="AI54" s="2">
        <v>93743</v>
      </c>
      <c r="AJ54" s="2">
        <v>94019</v>
      </c>
      <c r="AK54" s="2">
        <v>94295</v>
      </c>
      <c r="AL54" s="2">
        <v>94571</v>
      </c>
      <c r="AM54" s="2">
        <v>94847</v>
      </c>
      <c r="AN54" s="2">
        <v>95123</v>
      </c>
      <c r="AO54" s="2">
        <v>95399</v>
      </c>
      <c r="AP54" s="19"/>
    </row>
    <row r="55" spans="1:42" ht="13.5" customHeight="1">
      <c r="A55" s="8"/>
      <c r="B55" s="18"/>
      <c r="E55" s="32"/>
      <c r="F55" s="32">
        <v>49</v>
      </c>
      <c r="G55" s="32" t="s">
        <v>257</v>
      </c>
      <c r="H55" s="37" t="s">
        <v>137</v>
      </c>
      <c r="I55" s="44">
        <v>37485</v>
      </c>
      <c r="J55" s="44">
        <v>37485</v>
      </c>
      <c r="K55" s="44">
        <v>37420</v>
      </c>
      <c r="L55" s="44">
        <v>37356</v>
      </c>
      <c r="M55" s="44">
        <v>37292</v>
      </c>
      <c r="N55" s="44">
        <v>37228</v>
      </c>
      <c r="O55" s="44">
        <v>37164</v>
      </c>
      <c r="P55" s="44">
        <v>37100</v>
      </c>
      <c r="Q55" s="44">
        <v>37035</v>
      </c>
      <c r="R55" s="44">
        <v>36971</v>
      </c>
      <c r="S55" s="44">
        <v>36907</v>
      </c>
      <c r="T55" s="44">
        <v>36843</v>
      </c>
      <c r="U55" s="44">
        <v>36779</v>
      </c>
      <c r="V55" s="44">
        <v>36714</v>
      </c>
      <c r="W55" s="44">
        <v>36650</v>
      </c>
      <c r="X55" s="44">
        <v>36586</v>
      </c>
      <c r="Y55" s="44">
        <v>36522</v>
      </c>
      <c r="Z55" s="44">
        <v>36458</v>
      </c>
      <c r="AA55" s="44">
        <v>36394</v>
      </c>
      <c r="AB55" s="44">
        <v>36329</v>
      </c>
      <c r="AC55" s="44">
        <v>36265</v>
      </c>
      <c r="AD55" s="44">
        <v>36201</v>
      </c>
      <c r="AE55" s="44">
        <v>36137</v>
      </c>
      <c r="AF55" s="44">
        <v>36073</v>
      </c>
      <c r="AG55" s="44">
        <v>36008</v>
      </c>
      <c r="AH55" s="44">
        <v>35944</v>
      </c>
      <c r="AI55" s="44">
        <v>35880</v>
      </c>
      <c r="AJ55" s="44">
        <v>35816</v>
      </c>
      <c r="AK55" s="44">
        <v>35752</v>
      </c>
      <c r="AL55" s="44">
        <v>35688</v>
      </c>
      <c r="AM55" s="44">
        <v>35623</v>
      </c>
      <c r="AN55" s="44">
        <v>35559</v>
      </c>
      <c r="AO55" s="44">
        <v>35495</v>
      </c>
      <c r="AP55" s="19"/>
    </row>
    <row r="56" spans="1:42" ht="13.5" customHeight="1">
      <c r="A56" s="8"/>
      <c r="B56" s="18"/>
      <c r="E56" s="32"/>
      <c r="F56" s="32">
        <v>50</v>
      </c>
      <c r="G56" s="32" t="s">
        <v>258</v>
      </c>
      <c r="H56" s="37" t="s">
        <v>140</v>
      </c>
      <c r="I56" s="44">
        <v>61458</v>
      </c>
      <c r="J56" s="44">
        <v>61654</v>
      </c>
      <c r="K56" s="44">
        <v>61850</v>
      </c>
      <c r="L56" s="44">
        <v>62046.03</v>
      </c>
      <c r="M56" s="44">
        <v>62241.93</v>
      </c>
      <c r="N56" s="44">
        <v>62437.83</v>
      </c>
      <c r="O56" s="44">
        <v>62633.72</v>
      </c>
      <c r="P56" s="44">
        <v>62829.62</v>
      </c>
      <c r="Q56" s="44">
        <v>63025.52</v>
      </c>
      <c r="R56" s="44">
        <v>63221.42</v>
      </c>
      <c r="S56" s="44">
        <v>63417.32</v>
      </c>
      <c r="T56" s="44">
        <v>63613.22</v>
      </c>
      <c r="U56" s="44">
        <v>63809.11</v>
      </c>
      <c r="V56" s="44">
        <v>64005.01</v>
      </c>
      <c r="W56" s="44">
        <v>64200.91</v>
      </c>
      <c r="X56" s="44">
        <v>64396.81</v>
      </c>
      <c r="Y56" s="44">
        <v>64592.71</v>
      </c>
      <c r="Z56" s="44">
        <v>64788.61</v>
      </c>
      <c r="AA56" s="44">
        <v>64984.51</v>
      </c>
      <c r="AB56" s="44">
        <v>65180.4</v>
      </c>
      <c r="AC56" s="44">
        <v>65376.3</v>
      </c>
      <c r="AD56" s="44">
        <v>65572.2</v>
      </c>
      <c r="AE56" s="44">
        <v>65768.100000000006</v>
      </c>
      <c r="AF56" s="44">
        <v>65964</v>
      </c>
      <c r="AG56" s="44">
        <v>66159.899999999994</v>
      </c>
      <c r="AH56" s="44">
        <v>66355.789999999994</v>
      </c>
      <c r="AI56" s="44">
        <v>66551.69</v>
      </c>
      <c r="AJ56" s="44">
        <v>66747.59</v>
      </c>
      <c r="AK56" s="44">
        <v>66943.490000000005</v>
      </c>
      <c r="AL56" s="44">
        <v>67139.39</v>
      </c>
      <c r="AM56" s="44">
        <v>67335.289999999994</v>
      </c>
      <c r="AN56" s="44">
        <v>67531.179999999993</v>
      </c>
      <c r="AO56" s="44">
        <v>67727.08</v>
      </c>
      <c r="AP56" s="19"/>
    </row>
    <row r="57" spans="1:42" ht="13.5" customHeight="1">
      <c r="A57" s="31">
        <v>1</v>
      </c>
      <c r="B57" s="18"/>
      <c r="E57" s="32"/>
      <c r="F57" s="32">
        <v>51</v>
      </c>
      <c r="G57" s="32" t="s">
        <v>259</v>
      </c>
      <c r="H57" s="37" t="s">
        <v>76</v>
      </c>
      <c r="I57" s="44">
        <v>90685</v>
      </c>
      <c r="J57" s="44">
        <v>88475</v>
      </c>
      <c r="K57" s="44">
        <v>86265</v>
      </c>
      <c r="L57" s="44">
        <v>84055</v>
      </c>
      <c r="M57" s="44">
        <v>81844</v>
      </c>
      <c r="N57" s="44">
        <v>79634</v>
      </c>
      <c r="O57" s="44">
        <v>77424</v>
      </c>
      <c r="P57" s="44">
        <v>75214</v>
      </c>
      <c r="Q57" s="44">
        <v>73003</v>
      </c>
      <c r="R57" s="44">
        <v>70793</v>
      </c>
      <c r="S57" s="44">
        <v>68583</v>
      </c>
      <c r="T57" s="44">
        <v>66373</v>
      </c>
      <c r="U57" s="44">
        <v>64163</v>
      </c>
      <c r="V57" s="44">
        <v>63521</v>
      </c>
      <c r="W57" s="44">
        <v>62879</v>
      </c>
      <c r="X57" s="44">
        <v>62238</v>
      </c>
      <c r="Y57" s="44">
        <v>61596</v>
      </c>
      <c r="Z57" s="44">
        <v>60954</v>
      </c>
      <c r="AA57" s="44">
        <v>60313</v>
      </c>
      <c r="AB57" s="44">
        <v>59671</v>
      </c>
      <c r="AC57" s="44">
        <v>59030</v>
      </c>
      <c r="AD57" s="44">
        <v>58388</v>
      </c>
      <c r="AE57" s="44">
        <v>57746</v>
      </c>
      <c r="AF57" s="44">
        <v>57105</v>
      </c>
      <c r="AG57" s="44">
        <v>56463</v>
      </c>
      <c r="AH57" s="44">
        <v>55821</v>
      </c>
      <c r="AI57" s="44">
        <v>55180</v>
      </c>
      <c r="AJ57" s="44">
        <v>54538</v>
      </c>
      <c r="AK57" s="44">
        <v>53897</v>
      </c>
      <c r="AL57" s="44">
        <v>53255</v>
      </c>
      <c r="AM57" s="44">
        <v>52613</v>
      </c>
      <c r="AN57" s="44">
        <v>51972</v>
      </c>
      <c r="AO57" s="44">
        <v>51330</v>
      </c>
      <c r="AP57" s="19"/>
    </row>
    <row r="58" spans="1:42" ht="13.5" customHeight="1">
      <c r="A58" s="30"/>
      <c r="B58" s="18"/>
      <c r="E58" s="32"/>
      <c r="F58" s="32">
        <v>52</v>
      </c>
      <c r="G58" s="32" t="s">
        <v>260</v>
      </c>
      <c r="H58" s="37" t="s">
        <v>77</v>
      </c>
      <c r="I58" s="44">
        <v>113356</v>
      </c>
      <c r="J58" s="44">
        <v>110594</v>
      </c>
      <c r="K58" s="44">
        <v>107831</v>
      </c>
      <c r="L58" s="44">
        <v>105068.1</v>
      </c>
      <c r="M58" s="44">
        <v>102305.4</v>
      </c>
      <c r="N58" s="44">
        <v>99542.58</v>
      </c>
      <c r="O58" s="44">
        <v>96779.8</v>
      </c>
      <c r="P58" s="44">
        <v>94017.02</v>
      </c>
      <c r="Q58" s="44">
        <v>91254.24</v>
      </c>
      <c r="R58" s="44">
        <v>88491.46</v>
      </c>
      <c r="S58" s="44">
        <v>85728.68</v>
      </c>
      <c r="T58" s="44">
        <v>82965.899999999994</v>
      </c>
      <c r="U58" s="44">
        <v>80203.13</v>
      </c>
      <c r="V58" s="44">
        <v>79401.09</v>
      </c>
      <c r="W58" s="44">
        <v>78599.06</v>
      </c>
      <c r="X58" s="44">
        <v>77797.03</v>
      </c>
      <c r="Y58" s="44">
        <v>76995</v>
      </c>
      <c r="Z58" s="44">
        <v>76192.97</v>
      </c>
      <c r="AA58" s="44">
        <v>75390.94</v>
      </c>
      <c r="AB58" s="44">
        <v>74588.91</v>
      </c>
      <c r="AC58" s="44">
        <v>73786.880000000005</v>
      </c>
      <c r="AD58" s="44">
        <v>72984.84</v>
      </c>
      <c r="AE58" s="44">
        <v>72182.81</v>
      </c>
      <c r="AF58" s="44">
        <v>71380.78</v>
      </c>
      <c r="AG58" s="44">
        <v>70578.75</v>
      </c>
      <c r="AH58" s="44">
        <v>69776.72</v>
      </c>
      <c r="AI58" s="44">
        <v>68974.69</v>
      </c>
      <c r="AJ58" s="44">
        <v>68172.66</v>
      </c>
      <c r="AK58" s="44">
        <v>67370.63</v>
      </c>
      <c r="AL58" s="44">
        <v>66568.59</v>
      </c>
      <c r="AM58" s="44">
        <v>65766.559999999998</v>
      </c>
      <c r="AN58" s="44">
        <v>64964.53</v>
      </c>
      <c r="AO58" s="44">
        <v>64162.5</v>
      </c>
      <c r="AP58" s="19"/>
    </row>
    <row r="59" spans="1:42" ht="13.5" customHeight="1">
      <c r="A59" s="30"/>
      <c r="B59" s="18"/>
      <c r="E59" s="32"/>
      <c r="F59" s="32">
        <v>53</v>
      </c>
      <c r="G59" s="32" t="s">
        <v>261</v>
      </c>
      <c r="H59" s="37" t="s">
        <v>78</v>
      </c>
      <c r="I59" s="44">
        <v>61458</v>
      </c>
      <c r="J59" s="44">
        <v>62619</v>
      </c>
      <c r="K59" s="44">
        <v>63780</v>
      </c>
      <c r="L59" s="44">
        <v>64940.97</v>
      </c>
      <c r="M59" s="44">
        <v>66101.850000000006</v>
      </c>
      <c r="N59" s="44">
        <v>67262.73</v>
      </c>
      <c r="O59" s="44">
        <v>68423.61</v>
      </c>
      <c r="P59" s="44">
        <v>69584.490000000005</v>
      </c>
      <c r="Q59" s="44">
        <v>70745.37</v>
      </c>
      <c r="R59" s="44">
        <v>71906.25</v>
      </c>
      <c r="S59" s="44">
        <v>72114.67</v>
      </c>
      <c r="T59" s="44">
        <v>72323.100000000006</v>
      </c>
      <c r="U59" s="44">
        <v>72531.520000000004</v>
      </c>
      <c r="V59" s="44">
        <v>72739.95</v>
      </c>
      <c r="W59" s="44">
        <v>72948.37</v>
      </c>
      <c r="X59" s="44">
        <v>73156.789999999994</v>
      </c>
      <c r="Y59" s="44">
        <v>73365.22</v>
      </c>
      <c r="Z59" s="44">
        <v>73573.64</v>
      </c>
      <c r="AA59" s="44">
        <v>73782.070000000007</v>
      </c>
      <c r="AB59" s="44">
        <v>73990.490000000005</v>
      </c>
      <c r="AC59" s="44">
        <v>74198.91</v>
      </c>
      <c r="AD59" s="44">
        <v>74407.34</v>
      </c>
      <c r="AE59" s="44">
        <v>74615.759999999995</v>
      </c>
      <c r="AF59" s="44">
        <v>74824.179999999993</v>
      </c>
      <c r="AG59" s="44">
        <v>75032.61</v>
      </c>
      <c r="AH59" s="44">
        <v>75241.03</v>
      </c>
      <c r="AI59" s="44">
        <v>75449.460000000006</v>
      </c>
      <c r="AJ59" s="44">
        <v>75657.88</v>
      </c>
      <c r="AK59" s="44">
        <v>75866.3</v>
      </c>
      <c r="AL59" s="44">
        <v>76074.73</v>
      </c>
      <c r="AM59" s="44">
        <v>76283.149999999994</v>
      </c>
      <c r="AN59" s="44">
        <v>76491.58</v>
      </c>
      <c r="AO59" s="44">
        <v>76700</v>
      </c>
      <c r="AP59" s="19"/>
    </row>
    <row r="60" spans="1:42" ht="13.5" customHeight="1">
      <c r="A60" s="30"/>
      <c r="B60" s="18"/>
      <c r="E60" s="32"/>
      <c r="F60" s="32">
        <v>54</v>
      </c>
      <c r="G60" s="32" t="s">
        <v>262</v>
      </c>
      <c r="H60" s="27" t="s">
        <v>78</v>
      </c>
      <c r="I60" s="2">
        <v>61458</v>
      </c>
      <c r="J60" s="2">
        <v>62619</v>
      </c>
      <c r="K60" s="2">
        <v>63780</v>
      </c>
      <c r="L60" s="2">
        <v>64940.97</v>
      </c>
      <c r="M60" s="2">
        <v>66101.850000000006</v>
      </c>
      <c r="N60" s="2">
        <v>67262.73</v>
      </c>
      <c r="O60" s="2">
        <v>68423.61</v>
      </c>
      <c r="P60" s="2">
        <v>69584.490000000005</v>
      </c>
      <c r="Q60" s="2">
        <v>70745.37</v>
      </c>
      <c r="R60" s="2">
        <v>71906.25</v>
      </c>
      <c r="S60" s="2">
        <v>72114.67</v>
      </c>
      <c r="T60" s="2">
        <v>72323.100000000006</v>
      </c>
      <c r="U60" s="2">
        <v>72531.520000000004</v>
      </c>
      <c r="V60" s="2">
        <v>72739.95</v>
      </c>
      <c r="W60" s="2">
        <v>72948.37</v>
      </c>
      <c r="X60" s="2">
        <v>73156.789999999994</v>
      </c>
      <c r="Y60" s="2">
        <v>73365.22</v>
      </c>
      <c r="Z60" s="2">
        <v>73573.64</v>
      </c>
      <c r="AA60" s="2">
        <v>73782.070000000007</v>
      </c>
      <c r="AB60" s="2">
        <v>73990.490000000005</v>
      </c>
      <c r="AC60" s="2">
        <v>74198.91</v>
      </c>
      <c r="AD60" s="2">
        <v>74407.34</v>
      </c>
      <c r="AE60" s="2">
        <v>74615.759999999995</v>
      </c>
      <c r="AF60" s="2">
        <v>74824.179999999993</v>
      </c>
      <c r="AG60" s="2">
        <v>75032.61</v>
      </c>
      <c r="AH60" s="2">
        <v>75241.03</v>
      </c>
      <c r="AI60" s="2">
        <v>75449.460000000006</v>
      </c>
      <c r="AJ60" s="2">
        <v>75657.88</v>
      </c>
      <c r="AK60" s="2">
        <v>75866.3</v>
      </c>
      <c r="AL60" s="2">
        <v>76074.73</v>
      </c>
      <c r="AM60" s="2">
        <v>76283.149999999994</v>
      </c>
      <c r="AN60" s="2">
        <v>76491.58</v>
      </c>
      <c r="AO60" s="2">
        <v>76700</v>
      </c>
      <c r="AP60" s="19"/>
    </row>
    <row r="61" spans="1:42" ht="13.5" customHeight="1">
      <c r="A61" s="30"/>
      <c r="B61" s="18"/>
      <c r="E61" s="32"/>
      <c r="F61" s="32">
        <v>55</v>
      </c>
      <c r="G61" s="32" t="s">
        <v>263</v>
      </c>
      <c r="H61" s="27" t="s">
        <v>140</v>
      </c>
      <c r="I61" s="2">
        <v>61458</v>
      </c>
      <c r="J61" s="2">
        <v>61654</v>
      </c>
      <c r="K61" s="2">
        <v>61850</v>
      </c>
      <c r="L61" s="2">
        <v>62046.03</v>
      </c>
      <c r="M61" s="2">
        <v>62241.93</v>
      </c>
      <c r="N61" s="2">
        <v>62437.83</v>
      </c>
      <c r="O61" s="2">
        <v>62633.72</v>
      </c>
      <c r="P61" s="2">
        <v>62829.62</v>
      </c>
      <c r="Q61" s="2">
        <v>63025.52</v>
      </c>
      <c r="R61" s="2">
        <v>63221.42</v>
      </c>
      <c r="S61" s="2">
        <v>63417.32</v>
      </c>
      <c r="T61" s="2">
        <v>63613.22</v>
      </c>
      <c r="U61" s="2">
        <v>63809.11</v>
      </c>
      <c r="V61" s="2">
        <v>64005.01</v>
      </c>
      <c r="W61" s="2">
        <v>64200.91</v>
      </c>
      <c r="X61" s="2">
        <v>64396.81</v>
      </c>
      <c r="Y61" s="2">
        <v>64592.71</v>
      </c>
      <c r="Z61" s="2">
        <v>64788.61</v>
      </c>
      <c r="AA61" s="2">
        <v>64984.51</v>
      </c>
      <c r="AB61" s="2">
        <v>65180.4</v>
      </c>
      <c r="AC61" s="2">
        <v>65376.3</v>
      </c>
      <c r="AD61" s="2">
        <v>65572.2</v>
      </c>
      <c r="AE61" s="2">
        <v>65768.100000000006</v>
      </c>
      <c r="AF61" s="2">
        <v>65964</v>
      </c>
      <c r="AG61" s="2">
        <v>66159.899999999994</v>
      </c>
      <c r="AH61" s="2">
        <v>66355.789999999994</v>
      </c>
      <c r="AI61" s="2">
        <v>66551.69</v>
      </c>
      <c r="AJ61" s="2">
        <v>66747.59</v>
      </c>
      <c r="AK61" s="2">
        <v>66943.490000000005</v>
      </c>
      <c r="AL61" s="2">
        <v>67139.39</v>
      </c>
      <c r="AM61" s="2">
        <v>67335.289999999994</v>
      </c>
      <c r="AN61" s="2">
        <v>67531.179999999993</v>
      </c>
      <c r="AO61" s="2">
        <v>67727.08</v>
      </c>
      <c r="AP61" s="19"/>
    </row>
    <row r="62" spans="1:42" ht="13.5" customHeight="1">
      <c r="A62" s="30"/>
      <c r="B62" s="18"/>
      <c r="E62" s="32"/>
      <c r="F62" s="32">
        <v>56</v>
      </c>
      <c r="G62" s="32" t="s">
        <v>264</v>
      </c>
      <c r="H62" s="37" t="s">
        <v>133</v>
      </c>
      <c r="I62" s="44">
        <v>37485</v>
      </c>
      <c r="J62" s="44">
        <v>37485</v>
      </c>
      <c r="K62" s="44">
        <v>37421</v>
      </c>
      <c r="L62" s="44">
        <v>37357</v>
      </c>
      <c r="M62" s="44">
        <v>37293</v>
      </c>
      <c r="N62" s="44">
        <v>37228</v>
      </c>
      <c r="O62" s="44">
        <v>37164</v>
      </c>
      <c r="P62" s="44">
        <v>37100</v>
      </c>
      <c r="Q62" s="44">
        <v>37036</v>
      </c>
      <c r="R62" s="44">
        <v>36972</v>
      </c>
      <c r="S62" s="44">
        <v>36908</v>
      </c>
      <c r="T62" s="44">
        <v>36843</v>
      </c>
      <c r="U62" s="44">
        <v>36779</v>
      </c>
      <c r="V62" s="44">
        <v>36715</v>
      </c>
      <c r="W62" s="44">
        <v>36651</v>
      </c>
      <c r="X62" s="44">
        <v>36587</v>
      </c>
      <c r="Y62" s="44">
        <v>36522</v>
      </c>
      <c r="Z62" s="44">
        <v>36458</v>
      </c>
      <c r="AA62" s="44">
        <v>36394</v>
      </c>
      <c r="AB62" s="44">
        <v>36330</v>
      </c>
      <c r="AC62" s="44">
        <v>36266</v>
      </c>
      <c r="AD62" s="44">
        <v>36202</v>
      </c>
      <c r="AE62" s="44">
        <v>36137</v>
      </c>
      <c r="AF62" s="44">
        <v>36073</v>
      </c>
      <c r="AG62" s="44">
        <v>36009</v>
      </c>
      <c r="AH62" s="44">
        <v>35945</v>
      </c>
      <c r="AI62" s="44">
        <v>35881</v>
      </c>
      <c r="AJ62" s="44">
        <v>35816</v>
      </c>
      <c r="AK62" s="44">
        <v>35752</v>
      </c>
      <c r="AL62" s="44">
        <v>35688</v>
      </c>
      <c r="AM62" s="44">
        <v>35624</v>
      </c>
      <c r="AN62" s="44">
        <v>35560</v>
      </c>
      <c r="AO62" s="44">
        <v>35496</v>
      </c>
      <c r="AP62" s="19"/>
    </row>
    <row r="63" spans="1:42" ht="13.5" customHeight="1">
      <c r="A63" s="30"/>
      <c r="B63" s="18"/>
      <c r="E63" s="32"/>
      <c r="F63" s="32">
        <v>57</v>
      </c>
      <c r="G63" s="32" t="s">
        <v>265</v>
      </c>
      <c r="H63" s="37" t="s">
        <v>198</v>
      </c>
      <c r="I63" s="44">
        <v>29644</v>
      </c>
      <c r="J63" s="44">
        <v>29738</v>
      </c>
      <c r="K63" s="44">
        <v>29833</v>
      </c>
      <c r="L63" s="44">
        <v>29927</v>
      </c>
      <c r="M63" s="44">
        <v>30022</v>
      </c>
      <c r="N63" s="44">
        <v>30116</v>
      </c>
      <c r="O63" s="44">
        <v>30211</v>
      </c>
      <c r="P63" s="44">
        <v>30305</v>
      </c>
      <c r="Q63" s="44">
        <v>30400</v>
      </c>
      <c r="R63" s="44">
        <v>30494</v>
      </c>
      <c r="S63" s="44">
        <v>30589</v>
      </c>
      <c r="T63" s="44">
        <v>30683</v>
      </c>
      <c r="U63" s="44">
        <v>30778</v>
      </c>
      <c r="V63" s="44">
        <v>30872</v>
      </c>
      <c r="W63" s="44">
        <v>30966</v>
      </c>
      <c r="X63" s="44">
        <v>31061</v>
      </c>
      <c r="Y63" s="44">
        <v>31155</v>
      </c>
      <c r="Z63" s="44">
        <v>31250</v>
      </c>
      <c r="AA63" s="44">
        <v>31344</v>
      </c>
      <c r="AB63" s="44">
        <v>31439</v>
      </c>
      <c r="AC63" s="44">
        <v>31533</v>
      </c>
      <c r="AD63" s="44">
        <v>31628</v>
      </c>
      <c r="AE63" s="44">
        <v>31722</v>
      </c>
      <c r="AF63" s="44">
        <v>31817</v>
      </c>
      <c r="AG63" s="44">
        <v>31911</v>
      </c>
      <c r="AH63" s="44">
        <v>32006</v>
      </c>
      <c r="AI63" s="44">
        <v>32100</v>
      </c>
      <c r="AJ63" s="44">
        <v>32195</v>
      </c>
      <c r="AK63" s="44">
        <v>32289</v>
      </c>
      <c r="AL63" s="44">
        <v>32384</v>
      </c>
      <c r="AM63" s="44">
        <v>32478</v>
      </c>
      <c r="AN63" s="44">
        <v>32573</v>
      </c>
      <c r="AO63" s="44">
        <v>32667</v>
      </c>
      <c r="AP63" s="19"/>
    </row>
    <row r="64" spans="1:42" ht="13.5" customHeight="1">
      <c r="A64" s="30"/>
      <c r="B64" s="18"/>
      <c r="E64" s="32"/>
      <c r="F64" s="32">
        <v>58</v>
      </c>
      <c r="G64" s="32" t="s">
        <v>266</v>
      </c>
      <c r="H64" s="37" t="s">
        <v>72</v>
      </c>
      <c r="I64" s="44">
        <v>73399</v>
      </c>
      <c r="J64" s="44">
        <v>73459</v>
      </c>
      <c r="K64" s="44">
        <v>71361</v>
      </c>
      <c r="L64" s="44">
        <v>69263</v>
      </c>
      <c r="M64" s="44">
        <v>67165</v>
      </c>
      <c r="N64" s="44">
        <v>65066</v>
      </c>
      <c r="O64" s="44">
        <v>62968</v>
      </c>
      <c r="P64" s="44">
        <v>60870</v>
      </c>
      <c r="Q64" s="44">
        <v>58772</v>
      </c>
      <c r="R64" s="44">
        <v>56673</v>
      </c>
      <c r="S64" s="44">
        <v>54575</v>
      </c>
      <c r="T64" s="44">
        <v>52477</v>
      </c>
      <c r="U64" s="44">
        <v>50379</v>
      </c>
      <c r="V64" s="44">
        <v>48280</v>
      </c>
      <c r="W64" s="44">
        <v>46182</v>
      </c>
      <c r="X64" s="44">
        <v>44084</v>
      </c>
      <c r="Y64" s="44">
        <v>41986</v>
      </c>
      <c r="Z64" s="44">
        <v>39887</v>
      </c>
      <c r="AA64" s="44">
        <v>37789</v>
      </c>
      <c r="AB64" s="44">
        <v>35691</v>
      </c>
      <c r="AC64" s="44">
        <v>33593</v>
      </c>
      <c r="AD64" s="44">
        <v>31494</v>
      </c>
      <c r="AE64" s="44">
        <v>29396</v>
      </c>
      <c r="AF64" s="44">
        <v>28346</v>
      </c>
      <c r="AG64" s="44">
        <v>28171</v>
      </c>
      <c r="AH64" s="44">
        <v>27996</v>
      </c>
      <c r="AI64" s="44">
        <v>27821</v>
      </c>
      <c r="AJ64" s="44">
        <v>27646</v>
      </c>
      <c r="AK64" s="44">
        <v>27471</v>
      </c>
      <c r="AL64" s="44">
        <v>27296</v>
      </c>
      <c r="AM64" s="44">
        <v>27121</v>
      </c>
      <c r="AN64" s="44">
        <v>26946</v>
      </c>
      <c r="AO64" s="44">
        <v>26771</v>
      </c>
      <c r="AP64" s="19"/>
    </row>
    <row r="65" spans="1:42" ht="13.5" customHeight="1">
      <c r="A65" s="8">
        <v>2</v>
      </c>
      <c r="B65" s="18"/>
      <c r="C65" s="32">
        <v>43</v>
      </c>
      <c r="D65" s="32" t="s">
        <v>251</v>
      </c>
      <c r="E65" s="32"/>
      <c r="F65" s="32">
        <v>59</v>
      </c>
      <c r="G65" s="32" t="s">
        <v>267</v>
      </c>
      <c r="H65" s="37" t="s">
        <v>73</v>
      </c>
      <c r="I65" s="44">
        <v>29644</v>
      </c>
      <c r="J65" s="44">
        <v>29647</v>
      </c>
      <c r="K65" s="44">
        <v>29959</v>
      </c>
      <c r="L65" s="44">
        <v>30425</v>
      </c>
      <c r="M65" s="44">
        <v>30890</v>
      </c>
      <c r="N65" s="44">
        <v>31356</v>
      </c>
      <c r="O65" s="44">
        <v>31821</v>
      </c>
      <c r="P65" s="44">
        <v>32287</v>
      </c>
      <c r="Q65" s="44">
        <v>32753</v>
      </c>
      <c r="R65" s="44">
        <v>33218</v>
      </c>
      <c r="S65" s="44">
        <v>33684</v>
      </c>
      <c r="T65" s="44">
        <v>34150</v>
      </c>
      <c r="U65" s="44">
        <v>34615</v>
      </c>
      <c r="V65" s="44">
        <v>34702</v>
      </c>
      <c r="W65" s="44">
        <v>34788</v>
      </c>
      <c r="X65" s="44">
        <v>34875</v>
      </c>
      <c r="Y65" s="44">
        <v>34961</v>
      </c>
      <c r="Z65" s="44">
        <v>35048</v>
      </c>
      <c r="AA65" s="44">
        <v>35134</v>
      </c>
      <c r="AB65" s="44">
        <v>35221</v>
      </c>
      <c r="AC65" s="44">
        <v>35307</v>
      </c>
      <c r="AD65" s="44">
        <v>35394</v>
      </c>
      <c r="AE65" s="44">
        <v>35481</v>
      </c>
      <c r="AF65" s="44">
        <v>35567</v>
      </c>
      <c r="AG65" s="44">
        <v>35654</v>
      </c>
      <c r="AH65" s="44">
        <v>35740</v>
      </c>
      <c r="AI65" s="44">
        <v>35827</v>
      </c>
      <c r="AJ65" s="44">
        <v>35913</v>
      </c>
      <c r="AK65" s="44">
        <v>36000</v>
      </c>
      <c r="AL65" s="44">
        <v>36086</v>
      </c>
      <c r="AM65" s="44">
        <v>36173</v>
      </c>
      <c r="AN65" s="44">
        <v>36259</v>
      </c>
      <c r="AO65" s="44">
        <v>36346</v>
      </c>
      <c r="AP65" s="19"/>
    </row>
    <row r="66" spans="1:42" ht="13.5" customHeight="1">
      <c r="A66" s="31">
        <v>1</v>
      </c>
      <c r="B66" s="18"/>
      <c r="C66" s="32">
        <v>44</v>
      </c>
      <c r="D66" s="32" t="s">
        <v>252</v>
      </c>
      <c r="E66" s="32"/>
      <c r="F66" s="32">
        <v>60</v>
      </c>
      <c r="G66" s="32" t="s">
        <v>268</v>
      </c>
      <c r="H66" s="37" t="s">
        <v>132</v>
      </c>
      <c r="I66" s="44">
        <v>33770</v>
      </c>
      <c r="J66" s="44">
        <v>33770</v>
      </c>
      <c r="K66" s="44">
        <v>33712</v>
      </c>
      <c r="L66" s="44">
        <v>33654</v>
      </c>
      <c r="M66" s="44">
        <v>33596</v>
      </c>
      <c r="N66" s="44">
        <v>33539</v>
      </c>
      <c r="O66" s="44">
        <v>33481</v>
      </c>
      <c r="P66" s="44">
        <v>33423</v>
      </c>
      <c r="Q66" s="44">
        <v>33365</v>
      </c>
      <c r="R66" s="44">
        <v>33307</v>
      </c>
      <c r="S66" s="44">
        <v>33249</v>
      </c>
      <c r="T66" s="44">
        <v>33192</v>
      </c>
      <c r="U66" s="44">
        <v>33134</v>
      </c>
      <c r="V66" s="44">
        <v>33076</v>
      </c>
      <c r="W66" s="44">
        <v>33018</v>
      </c>
      <c r="X66" s="44">
        <v>32960</v>
      </c>
      <c r="Y66" s="44">
        <v>32903</v>
      </c>
      <c r="Z66" s="44">
        <v>32845</v>
      </c>
      <c r="AA66" s="44">
        <v>32787</v>
      </c>
      <c r="AB66" s="44">
        <v>32729</v>
      </c>
      <c r="AC66" s="44">
        <v>32671</v>
      </c>
      <c r="AD66" s="44">
        <v>32613</v>
      </c>
      <c r="AE66" s="44">
        <v>32556</v>
      </c>
      <c r="AF66" s="44">
        <v>32498</v>
      </c>
      <c r="AG66" s="44">
        <v>32440</v>
      </c>
      <c r="AH66" s="44">
        <v>32382</v>
      </c>
      <c r="AI66" s="44">
        <v>32324</v>
      </c>
      <c r="AJ66" s="44">
        <v>32267</v>
      </c>
      <c r="AK66" s="44">
        <v>32209</v>
      </c>
      <c r="AL66" s="44">
        <v>32151</v>
      </c>
      <c r="AM66" s="44">
        <v>32093</v>
      </c>
      <c r="AN66" s="44">
        <v>32035</v>
      </c>
      <c r="AO66" s="44">
        <v>31977</v>
      </c>
      <c r="AP66" s="19"/>
    </row>
    <row r="67" spans="1:42" ht="13.5" customHeight="1">
      <c r="A67" s="30"/>
      <c r="B67" s="18"/>
      <c r="C67" s="32">
        <v>45</v>
      </c>
      <c r="D67" s="32" t="s">
        <v>253</v>
      </c>
      <c r="E67" s="32"/>
      <c r="F67" s="32">
        <v>61</v>
      </c>
      <c r="G67" s="32" t="s">
        <v>269</v>
      </c>
      <c r="H67" s="37" t="s">
        <v>71</v>
      </c>
      <c r="I67" s="44">
        <v>26706</v>
      </c>
      <c r="J67" s="44">
        <v>26709</v>
      </c>
      <c r="K67" s="44">
        <v>26990</v>
      </c>
      <c r="L67" s="44">
        <v>27409</v>
      </c>
      <c r="M67" s="44">
        <v>27829</v>
      </c>
      <c r="N67" s="44">
        <v>28248</v>
      </c>
      <c r="O67" s="44">
        <v>28668</v>
      </c>
      <c r="P67" s="44">
        <v>29087</v>
      </c>
      <c r="Q67" s="44">
        <v>29507</v>
      </c>
      <c r="R67" s="44">
        <v>29926</v>
      </c>
      <c r="S67" s="44">
        <v>30346</v>
      </c>
      <c r="T67" s="44">
        <v>30765</v>
      </c>
      <c r="U67" s="44">
        <v>31185</v>
      </c>
      <c r="V67" s="44">
        <v>31263</v>
      </c>
      <c r="W67" s="44">
        <v>31341</v>
      </c>
      <c r="X67" s="44">
        <v>31419</v>
      </c>
      <c r="Y67" s="44">
        <v>31497</v>
      </c>
      <c r="Z67" s="44">
        <v>31575</v>
      </c>
      <c r="AA67" s="44">
        <v>31652</v>
      </c>
      <c r="AB67" s="44">
        <v>31730</v>
      </c>
      <c r="AC67" s="44">
        <v>31808</v>
      </c>
      <c r="AD67" s="44">
        <v>31886</v>
      </c>
      <c r="AE67" s="44">
        <v>31964</v>
      </c>
      <c r="AF67" s="44">
        <v>32042</v>
      </c>
      <c r="AG67" s="44">
        <v>32120</v>
      </c>
      <c r="AH67" s="44">
        <v>32198</v>
      </c>
      <c r="AI67" s="44">
        <v>32276</v>
      </c>
      <c r="AJ67" s="44">
        <v>32354</v>
      </c>
      <c r="AK67" s="44">
        <v>32432</v>
      </c>
      <c r="AL67" s="44">
        <v>32510</v>
      </c>
      <c r="AM67" s="44">
        <v>32588</v>
      </c>
      <c r="AN67" s="44">
        <v>32666</v>
      </c>
      <c r="AO67" s="44">
        <v>32744</v>
      </c>
      <c r="AP67" s="19"/>
    </row>
    <row r="68" spans="1:42" ht="13.5" customHeight="1">
      <c r="A68" s="30"/>
      <c r="B68" s="18"/>
      <c r="C68" s="32">
        <v>46</v>
      </c>
      <c r="D68" s="32" t="s">
        <v>254</v>
      </c>
      <c r="E68" s="32"/>
      <c r="F68" s="32">
        <v>62</v>
      </c>
      <c r="G68" s="32" t="s">
        <v>270</v>
      </c>
      <c r="H68" s="27" t="s">
        <v>198</v>
      </c>
      <c r="I68" s="2">
        <v>29644</v>
      </c>
      <c r="J68" s="2">
        <v>29738</v>
      </c>
      <c r="K68" s="2">
        <v>29833</v>
      </c>
      <c r="L68" s="2">
        <v>29927</v>
      </c>
      <c r="M68" s="2">
        <v>30022</v>
      </c>
      <c r="N68" s="2">
        <v>30116</v>
      </c>
      <c r="O68" s="2">
        <v>30211</v>
      </c>
      <c r="P68" s="2">
        <v>30305</v>
      </c>
      <c r="Q68" s="2">
        <v>30400</v>
      </c>
      <c r="R68" s="2">
        <v>30494</v>
      </c>
      <c r="S68" s="2">
        <v>30589</v>
      </c>
      <c r="T68" s="2">
        <v>30683</v>
      </c>
      <c r="U68" s="2">
        <v>30778</v>
      </c>
      <c r="V68" s="2">
        <v>30872</v>
      </c>
      <c r="W68" s="2">
        <v>30966</v>
      </c>
      <c r="X68" s="2">
        <v>31061</v>
      </c>
      <c r="Y68" s="2">
        <v>31155</v>
      </c>
      <c r="Z68" s="2">
        <v>31250</v>
      </c>
      <c r="AA68" s="2">
        <v>31344</v>
      </c>
      <c r="AB68" s="2">
        <v>31439</v>
      </c>
      <c r="AC68" s="2">
        <v>31533</v>
      </c>
      <c r="AD68" s="2">
        <v>31628</v>
      </c>
      <c r="AE68" s="2">
        <v>31722</v>
      </c>
      <c r="AF68" s="2">
        <v>31817</v>
      </c>
      <c r="AG68" s="2">
        <v>31911</v>
      </c>
      <c r="AH68" s="2">
        <v>32006</v>
      </c>
      <c r="AI68" s="2">
        <v>32100</v>
      </c>
      <c r="AJ68" s="2">
        <v>32195</v>
      </c>
      <c r="AK68" s="2">
        <v>32289</v>
      </c>
      <c r="AL68" s="2">
        <v>32384</v>
      </c>
      <c r="AM68" s="2">
        <v>32478</v>
      </c>
      <c r="AN68" s="2">
        <v>32573</v>
      </c>
      <c r="AO68" s="2">
        <v>32667</v>
      </c>
      <c r="AP68" s="19"/>
    </row>
    <row r="69" spans="1:42" ht="13.5" customHeight="1">
      <c r="A69" s="30"/>
      <c r="B69" s="18"/>
      <c r="C69" s="32">
        <v>47</v>
      </c>
      <c r="D69" s="32" t="s">
        <v>255</v>
      </c>
      <c r="E69" s="32"/>
      <c r="F69" s="32">
        <v>63</v>
      </c>
      <c r="G69" s="32" t="s">
        <v>271</v>
      </c>
      <c r="AP69" s="19"/>
    </row>
    <row r="70" spans="1:42" ht="13.5" customHeight="1">
      <c r="A70" s="8">
        <v>2</v>
      </c>
      <c r="B70" s="18"/>
      <c r="C70" s="32">
        <v>48</v>
      </c>
      <c r="D70" s="32" t="s">
        <v>256</v>
      </c>
      <c r="E70" s="32"/>
      <c r="F70" s="32">
        <v>64</v>
      </c>
      <c r="G70" s="32" t="s">
        <v>272</v>
      </c>
      <c r="AP70" s="19"/>
    </row>
    <row r="71" spans="1:42" ht="13.5" customHeight="1">
      <c r="A71" s="31">
        <v>1</v>
      </c>
      <c r="B71" s="18"/>
      <c r="C71" s="32">
        <v>49</v>
      </c>
      <c r="D71" s="32" t="s">
        <v>257</v>
      </c>
      <c r="E71" s="32"/>
      <c r="F71" s="32">
        <v>65</v>
      </c>
      <c r="G71" s="32" t="s">
        <v>273</v>
      </c>
      <c r="H71" s="37" t="s">
        <v>84</v>
      </c>
      <c r="AP71" s="19"/>
    </row>
    <row r="72" spans="1:42" ht="13.5" customHeight="1">
      <c r="A72" s="30"/>
      <c r="B72" s="18"/>
      <c r="C72" s="32">
        <v>50</v>
      </c>
      <c r="D72" s="32" t="s">
        <v>258</v>
      </c>
      <c r="E72" s="32"/>
      <c r="F72" s="32">
        <v>66</v>
      </c>
      <c r="G72" s="32" t="s">
        <v>274</v>
      </c>
      <c r="AP72" s="19"/>
    </row>
    <row r="73" spans="1:42" ht="13.5" customHeight="1">
      <c r="A73" s="8"/>
      <c r="B73" s="18"/>
      <c r="C73" s="32">
        <v>51</v>
      </c>
      <c r="D73" s="32" t="s">
        <v>259</v>
      </c>
      <c r="E73" s="32"/>
      <c r="F73" s="32"/>
      <c r="G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19"/>
    </row>
    <row r="74" spans="1:42" ht="13.5" customHeight="1">
      <c r="A74" s="8"/>
      <c r="B74" s="18"/>
      <c r="C74" s="41">
        <v>52</v>
      </c>
      <c r="D74" s="41" t="s">
        <v>260</v>
      </c>
      <c r="E74" s="41"/>
      <c r="F74" s="41"/>
      <c r="G74" s="41"/>
      <c r="H74" s="40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19"/>
    </row>
    <row r="75" spans="1:42" ht="13.5" customHeight="1">
      <c r="A75" s="8"/>
      <c r="B75" s="18"/>
      <c r="C75" s="41">
        <v>53</v>
      </c>
      <c r="D75" s="41" t="s">
        <v>261</v>
      </c>
      <c r="E75" s="41"/>
      <c r="F75" s="41"/>
      <c r="G75" s="41"/>
      <c r="H75" s="36" t="s">
        <v>202</v>
      </c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19"/>
    </row>
    <row r="76" spans="1:42" ht="13.5" customHeight="1">
      <c r="A76" s="8"/>
      <c r="B76" s="18"/>
      <c r="C76" s="41">
        <v>54</v>
      </c>
      <c r="D76" s="41" t="s">
        <v>262</v>
      </c>
      <c r="E76" s="41"/>
      <c r="F76" s="41"/>
      <c r="G76" s="41"/>
      <c r="H76" s="36" t="s">
        <v>188</v>
      </c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19"/>
    </row>
    <row r="77" spans="1:42" ht="13.5" customHeight="1">
      <c r="A77" s="8"/>
      <c r="B77" s="18"/>
      <c r="C77" s="41">
        <v>55</v>
      </c>
      <c r="D77" s="41" t="s">
        <v>263</v>
      </c>
      <c r="E77" s="41"/>
      <c r="F77" s="41"/>
      <c r="G77" s="41"/>
      <c r="H77" s="37" t="s">
        <v>106</v>
      </c>
    </row>
    <row r="78" spans="1:42" ht="13.5" customHeight="1">
      <c r="A78" s="8"/>
      <c r="B78" s="18"/>
      <c r="C78" s="41">
        <v>56</v>
      </c>
      <c r="D78" s="41" t="s">
        <v>264</v>
      </c>
      <c r="E78" s="41"/>
      <c r="F78" s="41"/>
      <c r="G78" s="41"/>
      <c r="H78" s="37" t="s">
        <v>29</v>
      </c>
    </row>
    <row r="79" spans="1:42" ht="13.5" customHeight="1">
      <c r="A79" s="8"/>
      <c r="B79" s="18"/>
      <c r="C79" s="41">
        <v>57</v>
      </c>
      <c r="D79" s="41" t="s">
        <v>265</v>
      </c>
      <c r="E79" s="41"/>
      <c r="F79" s="41"/>
      <c r="G79" s="41"/>
      <c r="H79" s="37" t="s">
        <v>30</v>
      </c>
    </row>
    <row r="80" spans="1:42" ht="13.5" customHeight="1">
      <c r="A80" s="8"/>
      <c r="B80" s="18"/>
      <c r="C80" s="41">
        <v>58</v>
      </c>
      <c r="D80" s="41" t="s">
        <v>266</v>
      </c>
      <c r="E80" s="41"/>
      <c r="F80" s="41"/>
      <c r="G80" s="41"/>
      <c r="H80" s="37" t="s">
        <v>31</v>
      </c>
    </row>
    <row r="81" spans="1:42" ht="13.5" customHeight="1">
      <c r="A81" s="8"/>
      <c r="B81" s="18"/>
      <c r="C81" s="41">
        <v>59</v>
      </c>
      <c r="D81" s="41" t="s">
        <v>267</v>
      </c>
      <c r="E81" s="41"/>
      <c r="F81" s="41"/>
      <c r="G81" s="41"/>
      <c r="H81" s="37" t="s">
        <v>32</v>
      </c>
    </row>
    <row r="82" spans="1:42" ht="13.5" customHeight="1">
      <c r="A82" s="8"/>
      <c r="B82" s="18"/>
      <c r="C82" s="41">
        <v>60</v>
      </c>
      <c r="D82" s="41" t="s">
        <v>268</v>
      </c>
      <c r="E82" s="41"/>
      <c r="F82" s="41"/>
      <c r="G82" s="41"/>
      <c r="H82" s="37" t="s">
        <v>34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19"/>
    </row>
    <row r="83" spans="1:42" ht="13.5" customHeight="1">
      <c r="A83" s="8"/>
      <c r="B83" s="18"/>
      <c r="C83" s="41">
        <v>61</v>
      </c>
      <c r="D83" s="41" t="s">
        <v>269</v>
      </c>
      <c r="E83" s="41"/>
      <c r="F83" s="41"/>
      <c r="G83" s="41"/>
      <c r="H83" s="37" t="s">
        <v>35</v>
      </c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19"/>
    </row>
    <row r="84" spans="1:42" ht="13.5" customHeight="1">
      <c r="A84" s="8"/>
      <c r="B84" s="18"/>
      <c r="C84" s="41">
        <v>62</v>
      </c>
      <c r="D84" s="41" t="s">
        <v>270</v>
      </c>
      <c r="E84" s="41"/>
      <c r="F84" s="41"/>
      <c r="G84" s="41"/>
      <c r="H84" s="37" t="s">
        <v>36</v>
      </c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19"/>
    </row>
    <row r="85" spans="1:42" ht="13.5" customHeight="1">
      <c r="A85" s="8"/>
      <c r="B85" s="18"/>
      <c r="C85" s="41">
        <v>63</v>
      </c>
      <c r="D85" s="41" t="s">
        <v>271</v>
      </c>
      <c r="E85" s="41"/>
      <c r="F85" s="41"/>
      <c r="G85" s="41"/>
      <c r="H85" s="37" t="s">
        <v>37</v>
      </c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19"/>
    </row>
    <row r="86" spans="1:42" ht="13.5" customHeight="1">
      <c r="A86" s="8"/>
      <c r="B86" s="18"/>
      <c r="C86" s="41">
        <v>64</v>
      </c>
      <c r="D86" s="41" t="s">
        <v>272</v>
      </c>
      <c r="E86" s="41"/>
      <c r="F86" s="41"/>
      <c r="G86" s="41"/>
      <c r="H86" s="37" t="s">
        <v>38</v>
      </c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19"/>
    </row>
    <row r="87" spans="1:42" ht="13.5" customHeight="1">
      <c r="A87" s="8"/>
      <c r="B87" s="18"/>
      <c r="C87" s="41">
        <v>65</v>
      </c>
      <c r="D87" s="41" t="s">
        <v>273</v>
      </c>
      <c r="E87" s="41"/>
      <c r="F87" s="41"/>
      <c r="G87" s="41"/>
      <c r="H87" s="37" t="s">
        <v>114</v>
      </c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19"/>
    </row>
    <row r="88" spans="1:42" ht="13.5" customHeight="1">
      <c r="A88" s="8"/>
      <c r="B88" s="18"/>
      <c r="C88" s="41">
        <v>66</v>
      </c>
      <c r="D88" s="41" t="s">
        <v>274</v>
      </c>
      <c r="E88" s="41"/>
      <c r="F88" s="41"/>
      <c r="G88" s="41"/>
      <c r="H88" s="37" t="s">
        <v>117</v>
      </c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19"/>
    </row>
    <row r="89" spans="1:42" ht="13.5" customHeight="1">
      <c r="A89" s="8"/>
      <c r="B89" s="18"/>
      <c r="C89" s="41"/>
      <c r="D89" s="41"/>
      <c r="E89" s="41"/>
      <c r="F89" s="41"/>
      <c r="G89" s="41"/>
      <c r="H89" s="37" t="s">
        <v>42</v>
      </c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19"/>
    </row>
    <row r="90" spans="1:42" ht="13.5" customHeight="1">
      <c r="A90" s="8"/>
      <c r="B90" s="18"/>
      <c r="C90" s="41"/>
      <c r="D90" s="41"/>
      <c r="E90" s="41"/>
      <c r="F90" s="41"/>
      <c r="G90" s="41"/>
      <c r="H90" s="37" t="s">
        <v>43</v>
      </c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19"/>
    </row>
    <row r="91" spans="1:42" ht="13.5" customHeight="1">
      <c r="A91" s="8"/>
      <c r="B91" s="18"/>
      <c r="C91" s="41"/>
      <c r="D91" s="41"/>
      <c r="E91" s="41"/>
      <c r="F91" s="41"/>
      <c r="G91" s="41"/>
      <c r="H91" s="37" t="s">
        <v>44</v>
      </c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19"/>
    </row>
    <row r="92" spans="1:42" ht="13.5" customHeight="1">
      <c r="A92" s="8"/>
      <c r="B92" s="18"/>
      <c r="C92" s="41"/>
      <c r="D92" s="41"/>
      <c r="E92" s="41"/>
      <c r="F92" s="41"/>
      <c r="G92" s="41"/>
      <c r="H92" s="37" t="s">
        <v>45</v>
      </c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19"/>
    </row>
    <row r="93" spans="1:42" ht="13.5" customHeight="1">
      <c r="A93" s="8"/>
      <c r="B93" s="18"/>
      <c r="C93" s="41"/>
      <c r="D93" s="41"/>
      <c r="E93" s="41"/>
      <c r="F93" s="41"/>
      <c r="G93" s="41"/>
      <c r="H93" s="37" t="s">
        <v>46</v>
      </c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19"/>
    </row>
    <row r="94" spans="1:42" ht="13.5" customHeight="1">
      <c r="A94" s="8"/>
      <c r="B94" s="18"/>
      <c r="C94" s="41"/>
      <c r="D94" s="41"/>
      <c r="E94" s="41"/>
      <c r="F94" s="41"/>
      <c r="G94" s="41"/>
      <c r="H94" s="37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19"/>
    </row>
    <row r="95" spans="1:42" ht="13.5" customHeight="1">
      <c r="A95" s="8"/>
      <c r="B95" s="18"/>
      <c r="C95" s="41"/>
      <c r="D95" s="41"/>
      <c r="E95" s="41"/>
      <c r="F95" s="41"/>
      <c r="G95" s="41"/>
      <c r="H95" s="36" t="s">
        <v>192</v>
      </c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19"/>
    </row>
    <row r="96" spans="1:42" ht="13.5" customHeight="1">
      <c r="A96" s="8"/>
      <c r="B96" s="18"/>
      <c r="C96" s="41"/>
      <c r="D96" s="41"/>
      <c r="E96" s="41"/>
      <c r="F96" s="41"/>
      <c r="G96" s="41"/>
      <c r="H96" s="37" t="s">
        <v>48</v>
      </c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19"/>
    </row>
    <row r="97" spans="1:42" ht="13.5" customHeight="1">
      <c r="A97" s="8"/>
      <c r="B97" s="18"/>
      <c r="C97" s="41"/>
      <c r="D97" s="41"/>
      <c r="E97" s="41"/>
      <c r="F97" s="41"/>
      <c r="G97" s="41"/>
      <c r="H97" s="37" t="s">
        <v>51</v>
      </c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19"/>
    </row>
    <row r="98" spans="1:42" ht="13.5" customHeight="1">
      <c r="A98" s="8"/>
      <c r="B98" s="18"/>
      <c r="C98" s="41"/>
      <c r="D98" s="41"/>
      <c r="E98" s="41"/>
      <c r="F98" s="41"/>
      <c r="G98" s="41"/>
      <c r="H98" s="37" t="s">
        <v>118</v>
      </c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19"/>
    </row>
    <row r="99" spans="1:42" ht="13.5" customHeight="1">
      <c r="A99" s="8"/>
      <c r="B99" s="18"/>
      <c r="C99" s="41"/>
      <c r="D99" s="41"/>
      <c r="E99" s="41"/>
      <c r="F99" s="41"/>
      <c r="G99" s="41"/>
      <c r="H99" s="37" t="s">
        <v>54</v>
      </c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19"/>
    </row>
    <row r="100" spans="1:42" ht="13.5" customHeight="1">
      <c r="A100" s="8"/>
      <c r="B100" s="18"/>
      <c r="C100" s="41"/>
      <c r="D100" s="41"/>
      <c r="E100" s="41"/>
      <c r="F100" s="41"/>
      <c r="G100" s="41"/>
      <c r="H100" s="37" t="s">
        <v>57</v>
      </c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19"/>
    </row>
    <row r="101" spans="1:42" ht="13.5" customHeight="1">
      <c r="A101" s="8"/>
      <c r="B101" s="18"/>
      <c r="C101" s="41"/>
      <c r="D101" s="41"/>
      <c r="E101" s="41"/>
      <c r="F101" s="41"/>
      <c r="G101" s="41"/>
      <c r="H101" s="37" t="s">
        <v>121</v>
      </c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19"/>
    </row>
    <row r="102" spans="1:42" ht="13.5" customHeight="1">
      <c r="A102" s="8"/>
      <c r="B102" s="18"/>
      <c r="C102" s="41"/>
      <c r="D102" s="41"/>
      <c r="E102" s="41"/>
      <c r="F102" s="41"/>
      <c r="G102" s="41"/>
      <c r="H102" s="37" t="s">
        <v>124</v>
      </c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19"/>
    </row>
    <row r="103" spans="1:42" ht="13.5" customHeight="1">
      <c r="A103" s="8"/>
      <c r="B103" s="18"/>
      <c r="C103" s="41"/>
      <c r="D103" s="41"/>
      <c r="E103" s="41"/>
      <c r="F103" s="41"/>
      <c r="G103" s="41"/>
      <c r="H103" s="37" t="s">
        <v>59</v>
      </c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19"/>
    </row>
    <row r="104" spans="1:42" ht="13.5" customHeight="1">
      <c r="A104" s="8"/>
      <c r="B104" s="18"/>
      <c r="C104" s="41"/>
      <c r="D104" s="41"/>
      <c r="E104" s="41"/>
      <c r="F104" s="41"/>
      <c r="G104" s="41"/>
      <c r="H104" s="37" t="s">
        <v>60</v>
      </c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19"/>
    </row>
    <row r="105" spans="1:42" ht="13.5" customHeight="1">
      <c r="A105" s="8"/>
      <c r="B105" s="18"/>
      <c r="C105" s="41"/>
      <c r="D105" s="41"/>
      <c r="E105" s="41"/>
      <c r="F105" s="41"/>
      <c r="G105" s="41"/>
      <c r="H105" s="37" t="s">
        <v>126</v>
      </c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19"/>
    </row>
    <row r="106" spans="1:42" ht="13.5" customHeight="1">
      <c r="A106" s="8"/>
      <c r="B106" s="18"/>
      <c r="C106" s="41"/>
      <c r="D106" s="41"/>
      <c r="E106" s="41"/>
      <c r="F106" s="41"/>
      <c r="G106" s="41"/>
      <c r="H106" s="37" t="s">
        <v>62</v>
      </c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19"/>
    </row>
    <row r="107" spans="1:42" ht="13.5" customHeight="1">
      <c r="A107" s="8"/>
      <c r="B107" s="18"/>
      <c r="C107" s="41"/>
      <c r="D107" s="41"/>
      <c r="E107" s="41"/>
      <c r="F107" s="41"/>
      <c r="G107" s="41"/>
      <c r="H107" s="37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19"/>
    </row>
    <row r="108" spans="1:42" ht="13.5" customHeight="1">
      <c r="A108" s="8"/>
      <c r="B108" s="18"/>
      <c r="C108" s="41"/>
      <c r="D108" s="41"/>
      <c r="E108" s="41"/>
      <c r="F108" s="41"/>
      <c r="G108" s="41"/>
      <c r="H108" s="36" t="s">
        <v>68</v>
      </c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19"/>
    </row>
    <row r="109" spans="1:42" ht="13.5" customHeight="1">
      <c r="A109" s="8"/>
      <c r="B109" s="18"/>
      <c r="C109" s="41"/>
      <c r="D109" s="41"/>
      <c r="E109" s="41"/>
      <c r="F109" s="41"/>
      <c r="G109" s="41"/>
      <c r="H109" s="37" t="s">
        <v>132</v>
      </c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19"/>
    </row>
    <row r="110" spans="1:42" ht="13.5" customHeight="1">
      <c r="A110" s="8"/>
      <c r="B110" s="18"/>
      <c r="C110" s="41"/>
      <c r="D110" s="41"/>
      <c r="E110" s="41"/>
      <c r="F110" s="41"/>
      <c r="G110" s="41"/>
      <c r="H110" s="37" t="s">
        <v>133</v>
      </c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19"/>
    </row>
    <row r="111" spans="1:42" ht="13.5" customHeight="1">
      <c r="A111" s="8"/>
      <c r="B111" s="18"/>
      <c r="C111" s="41"/>
      <c r="D111" s="41"/>
      <c r="E111" s="41"/>
      <c r="F111" s="41"/>
      <c r="G111" s="41"/>
      <c r="H111" s="37" t="s">
        <v>203</v>
      </c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19"/>
    </row>
    <row r="112" spans="1:42" ht="13.5" customHeight="1">
      <c r="A112" s="8"/>
      <c r="B112" s="18"/>
      <c r="C112" s="41"/>
      <c r="D112" s="41"/>
      <c r="E112" s="41"/>
      <c r="F112" s="41"/>
      <c r="G112" s="41"/>
      <c r="H112" s="37" t="s">
        <v>71</v>
      </c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19"/>
    </row>
    <row r="113" spans="1:42" ht="13.5" customHeight="1">
      <c r="A113" s="8"/>
      <c r="B113" s="18"/>
      <c r="C113" s="41"/>
      <c r="D113" s="41"/>
      <c r="E113" s="41"/>
      <c r="F113" s="41"/>
      <c r="G113" s="41"/>
      <c r="H113" s="37" t="s">
        <v>72</v>
      </c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19"/>
    </row>
    <row r="114" spans="1:42" ht="13.5" customHeight="1">
      <c r="A114" s="8"/>
      <c r="B114" s="18"/>
      <c r="C114" s="41"/>
      <c r="D114" s="41"/>
      <c r="E114" s="41"/>
      <c r="F114" s="41"/>
      <c r="G114" s="41"/>
      <c r="H114" s="37" t="s">
        <v>73</v>
      </c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19"/>
    </row>
    <row r="115" spans="1:42" ht="13.5" customHeight="1">
      <c r="A115" s="8"/>
      <c r="B115" s="18"/>
      <c r="C115" s="41"/>
      <c r="D115" s="41"/>
      <c r="E115" s="41"/>
      <c r="F115" s="41"/>
      <c r="G115" s="41"/>
      <c r="H115" s="37" t="s">
        <v>142</v>
      </c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19"/>
    </row>
    <row r="116" spans="1:42" ht="13.5" customHeight="1">
      <c r="A116" s="8"/>
      <c r="B116" s="18"/>
      <c r="C116" s="41"/>
      <c r="D116" s="41"/>
      <c r="E116" s="41"/>
      <c r="F116" s="41"/>
      <c r="G116" s="41"/>
      <c r="H116" s="37" t="s">
        <v>80</v>
      </c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19"/>
    </row>
    <row r="117" spans="1:42" ht="13.5" customHeight="1">
      <c r="A117" s="8"/>
      <c r="B117" s="18"/>
      <c r="C117" s="41"/>
      <c r="D117" s="41"/>
      <c r="E117" s="41"/>
      <c r="F117" s="41"/>
      <c r="G117" s="41"/>
      <c r="H117" s="37" t="s">
        <v>81</v>
      </c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19"/>
    </row>
    <row r="118" spans="1:42" ht="13.5" customHeight="1">
      <c r="A118" s="8"/>
      <c r="B118" s="18"/>
      <c r="C118" s="41"/>
      <c r="D118" s="41"/>
      <c r="E118" s="41"/>
      <c r="F118" s="41"/>
      <c r="G118" s="41"/>
      <c r="H118" s="37" t="s">
        <v>145</v>
      </c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19"/>
    </row>
    <row r="119" spans="1:42" ht="13.5" customHeight="1">
      <c r="A119" s="8"/>
      <c r="B119" s="18"/>
      <c r="C119" s="41"/>
      <c r="D119" s="41"/>
      <c r="E119" s="41"/>
      <c r="F119" s="41"/>
      <c r="G119" s="41"/>
      <c r="H119" s="37" t="s">
        <v>83</v>
      </c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19"/>
    </row>
    <row r="120" spans="1:42" ht="13.5" customHeight="1">
      <c r="A120" s="8"/>
      <c r="B120" s="18"/>
      <c r="C120" s="41"/>
      <c r="D120" s="41"/>
      <c r="E120" s="41"/>
      <c r="F120" s="41"/>
      <c r="G120" s="41"/>
      <c r="H120" s="37" t="s">
        <v>84</v>
      </c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19"/>
    </row>
    <row r="121" spans="1:42" ht="13.5" customHeight="1">
      <c r="A121" s="8"/>
      <c r="B121" s="18"/>
      <c r="C121" s="41"/>
      <c r="D121" s="41"/>
      <c r="E121" s="41"/>
      <c r="F121" s="41"/>
      <c r="G121" s="41"/>
      <c r="H121" s="40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19"/>
    </row>
    <row r="122" spans="1:42" ht="13.5" customHeight="1">
      <c r="A122" s="8"/>
      <c r="B122" s="18"/>
      <c r="C122" s="41"/>
      <c r="D122" s="41"/>
      <c r="E122" s="41"/>
      <c r="F122" s="41"/>
      <c r="G122" s="41"/>
      <c r="H122" s="36" t="s">
        <v>204</v>
      </c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19"/>
    </row>
    <row r="123" spans="1:42" ht="13.5" customHeight="1">
      <c r="A123" s="8"/>
      <c r="B123" s="18"/>
      <c r="C123" s="41"/>
      <c r="D123" s="41"/>
      <c r="E123" s="41"/>
      <c r="F123" s="41"/>
      <c r="G123" s="41"/>
      <c r="H123" s="36" t="s">
        <v>188</v>
      </c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19"/>
    </row>
    <row r="124" spans="1:42" ht="13.5" customHeight="1">
      <c r="A124" s="31">
        <v>1</v>
      </c>
      <c r="B124" s="18"/>
      <c r="C124" s="41"/>
      <c r="D124" s="41"/>
      <c r="E124" s="41"/>
      <c r="F124" s="41"/>
      <c r="G124" s="41"/>
      <c r="H124" s="37" t="s">
        <v>147</v>
      </c>
      <c r="I124" s="32">
        <v>9.8000000000000004E-2</v>
      </c>
      <c r="J124" s="32">
        <v>9.8000000000000004E-2</v>
      </c>
      <c r="K124" s="32">
        <v>9.8000000000000004E-2</v>
      </c>
      <c r="L124" s="32">
        <v>9.8000000000000004E-2</v>
      </c>
      <c r="M124" s="32">
        <v>9.8000000000000004E-2</v>
      </c>
      <c r="N124" s="32">
        <v>9.8000000000000004E-2</v>
      </c>
      <c r="O124" s="32">
        <v>9.8000000000000004E-2</v>
      </c>
      <c r="P124" s="32">
        <v>9.8000000000000004E-2</v>
      </c>
      <c r="Q124" s="32">
        <v>9.8000000000000004E-2</v>
      </c>
      <c r="R124" s="32">
        <v>9.8000000000000004E-2</v>
      </c>
      <c r="S124" s="32">
        <v>9.8000000000000004E-2</v>
      </c>
      <c r="T124" s="32">
        <v>9.8000000000000004E-2</v>
      </c>
      <c r="U124" s="32">
        <v>9.8000000000000004E-2</v>
      </c>
      <c r="V124" s="32">
        <v>9.8000000000000004E-2</v>
      </c>
      <c r="W124" s="32">
        <v>9.8000000000000004E-2</v>
      </c>
      <c r="X124" s="32">
        <v>9.8000000000000004E-2</v>
      </c>
      <c r="Y124" s="32">
        <v>9.8000000000000004E-2</v>
      </c>
      <c r="Z124" s="32">
        <v>9.8000000000000004E-2</v>
      </c>
      <c r="AA124" s="32">
        <v>9.8000000000000004E-2</v>
      </c>
      <c r="AB124" s="32">
        <v>9.8000000000000004E-2</v>
      </c>
      <c r="AC124" s="32">
        <v>9.8000000000000004E-2</v>
      </c>
      <c r="AD124" s="32">
        <v>9.8000000000000004E-2</v>
      </c>
      <c r="AE124" s="32">
        <v>9.8000000000000004E-2</v>
      </c>
      <c r="AF124" s="32">
        <v>9.8000000000000004E-2</v>
      </c>
      <c r="AG124" s="32">
        <v>9.8000000000000004E-2</v>
      </c>
      <c r="AH124" s="32">
        <v>9.8000000000000004E-2</v>
      </c>
      <c r="AI124" s="32">
        <v>9.8000000000000004E-2</v>
      </c>
      <c r="AJ124" s="32">
        <v>9.8000000000000004E-2</v>
      </c>
      <c r="AK124" s="32">
        <v>9.8000000000000004E-2</v>
      </c>
      <c r="AL124" s="32">
        <v>9.8000000000000004E-2</v>
      </c>
      <c r="AM124" s="32">
        <v>9.8000000000000004E-2</v>
      </c>
      <c r="AN124" s="32">
        <v>9.8000000000000004E-2</v>
      </c>
      <c r="AO124" s="32">
        <v>9.8000000000000004E-2</v>
      </c>
      <c r="AP124" s="19"/>
    </row>
    <row r="125" spans="1:42" ht="13.5" customHeight="1">
      <c r="A125" s="30"/>
      <c r="B125" s="18"/>
      <c r="C125" s="41"/>
      <c r="D125" s="41"/>
      <c r="E125" s="41"/>
      <c r="F125" s="41"/>
      <c r="G125" s="41"/>
      <c r="H125" s="37" t="s">
        <v>148</v>
      </c>
      <c r="I125" s="32">
        <v>9.5000000000000001E-2</v>
      </c>
      <c r="J125" s="32">
        <v>9.5000000000000001E-2</v>
      </c>
      <c r="K125" s="32">
        <v>9.5000000000000001E-2</v>
      </c>
      <c r="L125" s="32">
        <v>9.5000000000000001E-2</v>
      </c>
      <c r="M125" s="32">
        <v>9.5000000000000001E-2</v>
      </c>
      <c r="N125" s="32">
        <v>9.5000000000000001E-2</v>
      </c>
      <c r="O125" s="32">
        <v>9.5000000000000001E-2</v>
      </c>
      <c r="P125" s="32">
        <v>9.5000000000000001E-2</v>
      </c>
      <c r="Q125" s="32">
        <v>9.5000000000000001E-2</v>
      </c>
      <c r="R125" s="32">
        <v>9.5000000000000001E-2</v>
      </c>
      <c r="S125" s="32">
        <v>9.5000000000000001E-2</v>
      </c>
      <c r="T125" s="32">
        <v>9.5000000000000001E-2</v>
      </c>
      <c r="U125" s="32">
        <v>9.5000000000000001E-2</v>
      </c>
      <c r="V125" s="32">
        <v>9.5000000000000001E-2</v>
      </c>
      <c r="W125" s="32">
        <v>9.5000000000000001E-2</v>
      </c>
      <c r="X125" s="32">
        <v>9.5000000000000001E-2</v>
      </c>
      <c r="Y125" s="32">
        <v>9.5000000000000001E-2</v>
      </c>
      <c r="Z125" s="32">
        <v>9.5000000000000001E-2</v>
      </c>
      <c r="AA125" s="32">
        <v>9.5000000000000001E-2</v>
      </c>
      <c r="AB125" s="32">
        <v>9.5000000000000001E-2</v>
      </c>
      <c r="AC125" s="32">
        <v>9.5000000000000001E-2</v>
      </c>
      <c r="AD125" s="32">
        <v>9.5000000000000001E-2</v>
      </c>
      <c r="AE125" s="32">
        <v>9.5000000000000001E-2</v>
      </c>
      <c r="AF125" s="32">
        <v>9.5000000000000001E-2</v>
      </c>
      <c r="AG125" s="32">
        <v>9.5000000000000001E-2</v>
      </c>
      <c r="AH125" s="32">
        <v>9.5000000000000001E-2</v>
      </c>
      <c r="AI125" s="32">
        <v>9.5000000000000001E-2</v>
      </c>
      <c r="AJ125" s="32">
        <v>9.5000000000000001E-2</v>
      </c>
      <c r="AK125" s="32">
        <v>9.5000000000000001E-2</v>
      </c>
      <c r="AL125" s="32">
        <v>9.5000000000000001E-2</v>
      </c>
      <c r="AM125" s="32">
        <v>9.5000000000000001E-2</v>
      </c>
      <c r="AN125" s="32">
        <v>9.5000000000000001E-2</v>
      </c>
      <c r="AO125" s="32">
        <v>9.5000000000000001E-2</v>
      </c>
      <c r="AP125" s="19"/>
    </row>
    <row r="126" spans="1:42" ht="13.5" customHeight="1">
      <c r="A126" s="30"/>
      <c r="B126" s="18"/>
      <c r="C126" s="41"/>
      <c r="D126" s="41"/>
      <c r="E126" s="41"/>
      <c r="F126" s="41"/>
      <c r="G126" s="41"/>
      <c r="H126" s="37" t="s">
        <v>149</v>
      </c>
      <c r="I126" s="32">
        <v>0.105</v>
      </c>
      <c r="J126" s="32">
        <v>0.105</v>
      </c>
      <c r="K126" s="32">
        <v>0.105</v>
      </c>
      <c r="L126" s="32">
        <v>0.105</v>
      </c>
      <c r="M126" s="32">
        <v>0.105</v>
      </c>
      <c r="N126" s="32">
        <v>0.105</v>
      </c>
      <c r="O126" s="32">
        <v>0.105</v>
      </c>
      <c r="P126" s="32">
        <v>0.105</v>
      </c>
      <c r="Q126" s="32">
        <v>0.105</v>
      </c>
      <c r="R126" s="32">
        <v>0.105</v>
      </c>
      <c r="S126" s="32">
        <v>0.105</v>
      </c>
      <c r="T126" s="32">
        <v>0.105</v>
      </c>
      <c r="U126" s="32">
        <v>0.105</v>
      </c>
      <c r="V126" s="32">
        <v>0.105</v>
      </c>
      <c r="W126" s="32">
        <v>0.105</v>
      </c>
      <c r="X126" s="32">
        <v>0.105</v>
      </c>
      <c r="Y126" s="32">
        <v>0.105</v>
      </c>
      <c r="Z126" s="32">
        <v>0.105</v>
      </c>
      <c r="AA126" s="32">
        <v>0.105</v>
      </c>
      <c r="AB126" s="32">
        <v>0.105</v>
      </c>
      <c r="AC126" s="32">
        <v>0.105</v>
      </c>
      <c r="AD126" s="32">
        <v>0.105</v>
      </c>
      <c r="AE126" s="32">
        <v>0.105</v>
      </c>
      <c r="AF126" s="32">
        <v>0.105</v>
      </c>
      <c r="AG126" s="32">
        <v>0.105</v>
      </c>
      <c r="AH126" s="32">
        <v>0.105</v>
      </c>
      <c r="AI126" s="32">
        <v>0.105</v>
      </c>
      <c r="AJ126" s="32">
        <v>0.105</v>
      </c>
      <c r="AK126" s="32">
        <v>0.105</v>
      </c>
      <c r="AL126" s="32">
        <v>0.105</v>
      </c>
      <c r="AM126" s="32">
        <v>0.105</v>
      </c>
      <c r="AN126" s="32">
        <v>0.105</v>
      </c>
      <c r="AO126" s="32">
        <v>0.105</v>
      </c>
      <c r="AP126" s="19"/>
    </row>
    <row r="127" spans="1:42" ht="13.5" customHeight="1">
      <c r="A127" s="30"/>
      <c r="B127" s="18"/>
      <c r="C127" s="41"/>
      <c r="D127" s="41"/>
      <c r="E127" s="41"/>
      <c r="F127" s="41"/>
      <c r="G127" s="41"/>
      <c r="H127" s="37" t="s">
        <v>150</v>
      </c>
      <c r="I127" s="32">
        <v>0.04</v>
      </c>
      <c r="J127" s="32">
        <v>0.04</v>
      </c>
      <c r="K127" s="32">
        <v>0.04</v>
      </c>
      <c r="L127" s="32">
        <v>0.04</v>
      </c>
      <c r="M127" s="32">
        <v>0.04</v>
      </c>
      <c r="N127" s="32">
        <v>0.04</v>
      </c>
      <c r="O127" s="32">
        <v>0.04</v>
      </c>
      <c r="P127" s="32">
        <v>0.04</v>
      </c>
      <c r="Q127" s="32">
        <v>0.04</v>
      </c>
      <c r="R127" s="32">
        <v>0.04</v>
      </c>
      <c r="S127" s="32">
        <v>0.04</v>
      </c>
      <c r="T127" s="32">
        <v>0.04</v>
      </c>
      <c r="U127" s="32">
        <v>0.04</v>
      </c>
      <c r="V127" s="32">
        <v>0.04</v>
      </c>
      <c r="W127" s="32">
        <v>0.04</v>
      </c>
      <c r="X127" s="32">
        <v>0.04</v>
      </c>
      <c r="Y127" s="32">
        <v>0.04</v>
      </c>
      <c r="Z127" s="32">
        <v>0.04</v>
      </c>
      <c r="AA127" s="32">
        <v>0.04</v>
      </c>
      <c r="AB127" s="32">
        <v>0.04</v>
      </c>
      <c r="AC127" s="32">
        <v>0.04</v>
      </c>
      <c r="AD127" s="32">
        <v>0.04</v>
      </c>
      <c r="AE127" s="32">
        <v>0.04</v>
      </c>
      <c r="AF127" s="32">
        <v>0.04</v>
      </c>
      <c r="AG127" s="32">
        <v>0.04</v>
      </c>
      <c r="AH127" s="32">
        <v>0.04</v>
      </c>
      <c r="AI127" s="32">
        <v>0.04</v>
      </c>
      <c r="AJ127" s="32">
        <v>0.04</v>
      </c>
      <c r="AK127" s="32">
        <v>0.04</v>
      </c>
      <c r="AL127" s="32">
        <v>0.04</v>
      </c>
      <c r="AM127" s="32">
        <v>0.04</v>
      </c>
      <c r="AN127" s="32">
        <v>0.04</v>
      </c>
      <c r="AO127" s="32">
        <v>0.04</v>
      </c>
      <c r="AP127" s="19"/>
    </row>
    <row r="128" spans="1:42" ht="13.5" customHeight="1">
      <c r="A128" s="30"/>
      <c r="B128" s="18"/>
      <c r="C128" s="41"/>
      <c r="D128" s="41"/>
      <c r="E128" s="41"/>
      <c r="F128" s="41"/>
      <c r="G128" s="41"/>
      <c r="H128" s="37" t="s">
        <v>151</v>
      </c>
      <c r="I128" s="32">
        <v>9.5000000000000001E-2</v>
      </c>
      <c r="J128" s="32">
        <v>9.5000000000000001E-2</v>
      </c>
      <c r="K128" s="32">
        <v>9.5000000000000001E-2</v>
      </c>
      <c r="L128" s="32">
        <v>9.5000000000000001E-2</v>
      </c>
      <c r="M128" s="32">
        <v>9.5000000000000001E-2</v>
      </c>
      <c r="N128" s="32">
        <v>9.5000000000000001E-2</v>
      </c>
      <c r="O128" s="32">
        <v>9.5000000000000001E-2</v>
      </c>
      <c r="P128" s="32">
        <v>9.5000000000000001E-2</v>
      </c>
      <c r="Q128" s="32">
        <v>9.5000000000000001E-2</v>
      </c>
      <c r="R128" s="32">
        <v>9.5000000000000001E-2</v>
      </c>
      <c r="S128" s="32">
        <v>9.5000000000000001E-2</v>
      </c>
      <c r="T128" s="32">
        <v>9.5000000000000001E-2</v>
      </c>
      <c r="U128" s="32">
        <v>9.5000000000000001E-2</v>
      </c>
      <c r="V128" s="32">
        <v>9.5000000000000001E-2</v>
      </c>
      <c r="W128" s="32">
        <v>9.5000000000000001E-2</v>
      </c>
      <c r="X128" s="32">
        <v>9.5000000000000001E-2</v>
      </c>
      <c r="Y128" s="32">
        <v>9.5000000000000001E-2</v>
      </c>
      <c r="Z128" s="32">
        <v>9.5000000000000001E-2</v>
      </c>
      <c r="AA128" s="32">
        <v>9.5000000000000001E-2</v>
      </c>
      <c r="AB128" s="32">
        <v>9.5000000000000001E-2</v>
      </c>
      <c r="AC128" s="32">
        <v>9.5000000000000001E-2</v>
      </c>
      <c r="AD128" s="32">
        <v>9.5000000000000001E-2</v>
      </c>
      <c r="AE128" s="32">
        <v>9.5000000000000001E-2</v>
      </c>
      <c r="AF128" s="32">
        <v>9.5000000000000001E-2</v>
      </c>
      <c r="AG128" s="32">
        <v>9.5000000000000001E-2</v>
      </c>
      <c r="AH128" s="32">
        <v>9.5000000000000001E-2</v>
      </c>
      <c r="AI128" s="32">
        <v>9.5000000000000001E-2</v>
      </c>
      <c r="AJ128" s="32">
        <v>9.5000000000000001E-2</v>
      </c>
      <c r="AK128" s="32">
        <v>9.5000000000000001E-2</v>
      </c>
      <c r="AL128" s="32">
        <v>9.5000000000000001E-2</v>
      </c>
      <c r="AM128" s="32">
        <v>9.5000000000000001E-2</v>
      </c>
      <c r="AN128" s="32">
        <v>9.5000000000000001E-2</v>
      </c>
      <c r="AO128" s="32">
        <v>9.5000000000000001E-2</v>
      </c>
      <c r="AP128" s="19"/>
    </row>
    <row r="129" spans="1:42" ht="13.5" customHeight="1">
      <c r="A129" s="30"/>
      <c r="B129" s="18"/>
      <c r="C129" s="41"/>
      <c r="D129" s="41"/>
      <c r="E129" s="41"/>
      <c r="F129" s="41"/>
      <c r="G129" s="41"/>
      <c r="H129" s="37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19"/>
    </row>
    <row r="130" spans="1:42" ht="13.5" customHeight="1">
      <c r="A130" s="30"/>
      <c r="B130" s="18"/>
      <c r="C130" s="41"/>
      <c r="D130" s="41"/>
      <c r="E130" s="41"/>
      <c r="F130" s="41"/>
      <c r="G130" s="41"/>
      <c r="H130" s="36" t="s">
        <v>192</v>
      </c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19"/>
    </row>
    <row r="131" spans="1:42" ht="13.5" customHeight="1">
      <c r="A131" s="30"/>
      <c r="B131" s="18"/>
      <c r="C131" s="41"/>
      <c r="D131" s="41"/>
      <c r="E131" s="41"/>
      <c r="F131" s="41"/>
      <c r="G131" s="41"/>
      <c r="H131" s="37" t="s">
        <v>147</v>
      </c>
      <c r="I131" s="32">
        <v>7.2999999999999995E-2</v>
      </c>
      <c r="J131" s="32">
        <v>7.2999999999999995E-2</v>
      </c>
      <c r="K131" s="32">
        <v>7.2999999999999995E-2</v>
      </c>
      <c r="L131" s="32">
        <v>7.2999999999999995E-2</v>
      </c>
      <c r="M131" s="32">
        <v>7.2999999999999995E-2</v>
      </c>
      <c r="N131" s="32">
        <v>7.2999999999999995E-2</v>
      </c>
      <c r="O131" s="32">
        <v>7.2999999999999995E-2</v>
      </c>
      <c r="P131" s="32">
        <v>7.2999999999999995E-2</v>
      </c>
      <c r="Q131" s="32">
        <v>7.2999999999999995E-2</v>
      </c>
      <c r="R131" s="32">
        <v>7.2999999999999995E-2</v>
      </c>
      <c r="S131" s="32">
        <v>7.2999999999999995E-2</v>
      </c>
      <c r="T131" s="32">
        <v>7.2999999999999995E-2</v>
      </c>
      <c r="U131" s="32">
        <v>7.2999999999999995E-2</v>
      </c>
      <c r="V131" s="32">
        <v>7.2999999999999995E-2</v>
      </c>
      <c r="W131" s="32">
        <v>7.2999999999999995E-2</v>
      </c>
      <c r="X131" s="32">
        <v>7.2999999999999995E-2</v>
      </c>
      <c r="Y131" s="32">
        <v>7.2999999999999995E-2</v>
      </c>
      <c r="Z131" s="32">
        <v>7.2999999999999995E-2</v>
      </c>
      <c r="AA131" s="32">
        <v>7.2999999999999995E-2</v>
      </c>
      <c r="AB131" s="32">
        <v>7.2999999999999995E-2</v>
      </c>
      <c r="AC131" s="32">
        <v>7.2999999999999995E-2</v>
      </c>
      <c r="AD131" s="32">
        <v>7.2999999999999995E-2</v>
      </c>
      <c r="AE131" s="32">
        <v>7.2999999999999995E-2</v>
      </c>
      <c r="AF131" s="32">
        <v>7.2999999999999995E-2</v>
      </c>
      <c r="AG131" s="32">
        <v>7.2999999999999995E-2</v>
      </c>
      <c r="AH131" s="32">
        <v>7.2999999999999995E-2</v>
      </c>
      <c r="AI131" s="32">
        <v>7.2999999999999995E-2</v>
      </c>
      <c r="AJ131" s="32">
        <v>7.2999999999999995E-2</v>
      </c>
      <c r="AK131" s="32">
        <v>7.2999999999999995E-2</v>
      </c>
      <c r="AL131" s="32">
        <v>7.2999999999999995E-2</v>
      </c>
      <c r="AM131" s="32">
        <v>7.2999999999999995E-2</v>
      </c>
      <c r="AN131" s="32">
        <v>7.2999999999999995E-2</v>
      </c>
      <c r="AO131" s="32">
        <v>7.2999999999999995E-2</v>
      </c>
      <c r="AP131" s="19"/>
    </row>
    <row r="132" spans="1:42" ht="13.5" customHeight="1">
      <c r="A132" s="30"/>
      <c r="B132" s="18"/>
      <c r="C132" s="41"/>
      <c r="D132" s="41"/>
      <c r="E132" s="41"/>
      <c r="F132" s="41"/>
      <c r="G132" s="41"/>
      <c r="H132" s="37" t="s">
        <v>148</v>
      </c>
      <c r="I132" s="32">
        <v>7.0000000000000007E-2</v>
      </c>
      <c r="J132" s="32">
        <v>7.0000000000000007E-2</v>
      </c>
      <c r="K132" s="32">
        <v>7.0000000000000007E-2</v>
      </c>
      <c r="L132" s="32">
        <v>7.0000000000000007E-2</v>
      </c>
      <c r="M132" s="32">
        <v>7.0000000000000007E-2</v>
      </c>
      <c r="N132" s="32">
        <v>7.0000000000000007E-2</v>
      </c>
      <c r="O132" s="32">
        <v>7.0000000000000007E-2</v>
      </c>
      <c r="P132" s="32">
        <v>7.0000000000000007E-2</v>
      </c>
      <c r="Q132" s="32">
        <v>7.0000000000000007E-2</v>
      </c>
      <c r="R132" s="32">
        <v>7.0000000000000007E-2</v>
      </c>
      <c r="S132" s="32">
        <v>7.0000000000000007E-2</v>
      </c>
      <c r="T132" s="32">
        <v>7.0000000000000007E-2</v>
      </c>
      <c r="U132" s="32">
        <v>7.0000000000000007E-2</v>
      </c>
      <c r="V132" s="32">
        <v>7.0000000000000007E-2</v>
      </c>
      <c r="W132" s="32">
        <v>7.0000000000000007E-2</v>
      </c>
      <c r="X132" s="32">
        <v>7.0000000000000007E-2</v>
      </c>
      <c r="Y132" s="32">
        <v>7.0000000000000007E-2</v>
      </c>
      <c r="Z132" s="32">
        <v>7.0000000000000007E-2</v>
      </c>
      <c r="AA132" s="32">
        <v>7.0000000000000007E-2</v>
      </c>
      <c r="AB132" s="32">
        <v>7.0000000000000007E-2</v>
      </c>
      <c r="AC132" s="32">
        <v>7.0000000000000007E-2</v>
      </c>
      <c r="AD132" s="32">
        <v>7.0000000000000007E-2</v>
      </c>
      <c r="AE132" s="32">
        <v>7.0000000000000007E-2</v>
      </c>
      <c r="AF132" s="32">
        <v>7.0000000000000007E-2</v>
      </c>
      <c r="AG132" s="32">
        <v>7.0000000000000007E-2</v>
      </c>
      <c r="AH132" s="32">
        <v>7.0000000000000007E-2</v>
      </c>
      <c r="AI132" s="32">
        <v>7.0000000000000007E-2</v>
      </c>
      <c r="AJ132" s="32">
        <v>7.0000000000000007E-2</v>
      </c>
      <c r="AK132" s="32">
        <v>7.0000000000000007E-2</v>
      </c>
      <c r="AL132" s="32">
        <v>7.0000000000000007E-2</v>
      </c>
      <c r="AM132" s="32">
        <v>7.0000000000000007E-2</v>
      </c>
      <c r="AN132" s="32">
        <v>7.0000000000000007E-2</v>
      </c>
      <c r="AO132" s="32">
        <v>7.0000000000000007E-2</v>
      </c>
      <c r="AP132" s="19"/>
    </row>
    <row r="133" spans="1:42" ht="13.5" customHeight="1">
      <c r="A133" s="30"/>
      <c r="B133" s="18"/>
      <c r="C133" s="41"/>
      <c r="D133" s="41"/>
      <c r="E133" s="41"/>
      <c r="F133" s="41"/>
      <c r="G133" s="41"/>
      <c r="H133" s="37" t="s">
        <v>149</v>
      </c>
      <c r="I133" s="32">
        <v>0.08</v>
      </c>
      <c r="J133" s="32">
        <v>0.08</v>
      </c>
      <c r="K133" s="32">
        <v>0.08</v>
      </c>
      <c r="L133" s="32">
        <v>0.08</v>
      </c>
      <c r="M133" s="32">
        <v>0.08</v>
      </c>
      <c r="N133" s="32">
        <v>0.08</v>
      </c>
      <c r="O133" s="32">
        <v>0.08</v>
      </c>
      <c r="P133" s="32">
        <v>0.08</v>
      </c>
      <c r="Q133" s="32">
        <v>0.08</v>
      </c>
      <c r="R133" s="32">
        <v>0.08</v>
      </c>
      <c r="S133" s="32">
        <v>0.08</v>
      </c>
      <c r="T133" s="32">
        <v>0.08</v>
      </c>
      <c r="U133" s="32">
        <v>0.08</v>
      </c>
      <c r="V133" s="32">
        <v>0.08</v>
      </c>
      <c r="W133" s="32">
        <v>0.08</v>
      </c>
      <c r="X133" s="32">
        <v>0.08</v>
      </c>
      <c r="Y133" s="32">
        <v>0.08</v>
      </c>
      <c r="Z133" s="32">
        <v>0.08</v>
      </c>
      <c r="AA133" s="32">
        <v>0.08</v>
      </c>
      <c r="AB133" s="32">
        <v>0.08</v>
      </c>
      <c r="AC133" s="32">
        <v>0.08</v>
      </c>
      <c r="AD133" s="32">
        <v>0.08</v>
      </c>
      <c r="AE133" s="32">
        <v>0.08</v>
      </c>
      <c r="AF133" s="32">
        <v>0.08</v>
      </c>
      <c r="AG133" s="32">
        <v>0.08</v>
      </c>
      <c r="AH133" s="32">
        <v>0.08</v>
      </c>
      <c r="AI133" s="32">
        <v>0.08</v>
      </c>
      <c r="AJ133" s="32">
        <v>0.08</v>
      </c>
      <c r="AK133" s="32">
        <v>0.08</v>
      </c>
      <c r="AL133" s="32">
        <v>0.08</v>
      </c>
      <c r="AM133" s="32">
        <v>0.08</v>
      </c>
      <c r="AN133" s="32">
        <v>0.08</v>
      </c>
      <c r="AO133" s="32">
        <v>0.08</v>
      </c>
      <c r="AP133" s="19"/>
    </row>
    <row r="134" spans="1:42" ht="13.5" customHeight="1">
      <c r="A134" s="30"/>
      <c r="B134" s="18"/>
      <c r="C134" s="41"/>
      <c r="D134" s="41"/>
      <c r="E134" s="41"/>
      <c r="F134" s="41"/>
      <c r="G134" s="41"/>
      <c r="H134" s="37" t="s">
        <v>150</v>
      </c>
      <c r="I134" s="32">
        <v>2.7E-2</v>
      </c>
      <c r="J134" s="32">
        <v>2.7E-2</v>
      </c>
      <c r="K134" s="32">
        <v>2.7E-2</v>
      </c>
      <c r="L134" s="32">
        <v>2.7E-2</v>
      </c>
      <c r="M134" s="32">
        <v>2.7E-2</v>
      </c>
      <c r="N134" s="32">
        <v>2.7E-2</v>
      </c>
      <c r="O134" s="32">
        <v>2.7E-2</v>
      </c>
      <c r="P134" s="32">
        <v>2.7E-2</v>
      </c>
      <c r="Q134" s="32">
        <v>2.7E-2</v>
      </c>
      <c r="R134" s="32">
        <v>2.7E-2</v>
      </c>
      <c r="S134" s="32">
        <v>2.7E-2</v>
      </c>
      <c r="T134" s="32">
        <v>2.7E-2</v>
      </c>
      <c r="U134" s="32">
        <v>2.7E-2</v>
      </c>
      <c r="V134" s="32">
        <v>2.7E-2</v>
      </c>
      <c r="W134" s="32">
        <v>2.7E-2</v>
      </c>
      <c r="X134" s="32">
        <v>2.7E-2</v>
      </c>
      <c r="Y134" s="32">
        <v>2.7E-2</v>
      </c>
      <c r="Z134" s="32">
        <v>2.7E-2</v>
      </c>
      <c r="AA134" s="32">
        <v>2.7E-2</v>
      </c>
      <c r="AB134" s="32">
        <v>2.7E-2</v>
      </c>
      <c r="AC134" s="32">
        <v>2.7E-2</v>
      </c>
      <c r="AD134" s="32">
        <v>2.7E-2</v>
      </c>
      <c r="AE134" s="32">
        <v>2.7E-2</v>
      </c>
      <c r="AF134" s="32">
        <v>2.7E-2</v>
      </c>
      <c r="AG134" s="32">
        <v>2.7E-2</v>
      </c>
      <c r="AH134" s="32">
        <v>2.7E-2</v>
      </c>
      <c r="AI134" s="32">
        <v>2.7E-2</v>
      </c>
      <c r="AJ134" s="32">
        <v>2.7E-2</v>
      </c>
      <c r="AK134" s="32">
        <v>2.7E-2</v>
      </c>
      <c r="AL134" s="32">
        <v>2.7E-2</v>
      </c>
      <c r="AM134" s="32">
        <v>2.7E-2</v>
      </c>
      <c r="AN134" s="32">
        <v>2.7E-2</v>
      </c>
      <c r="AO134" s="32">
        <v>2.7E-2</v>
      </c>
      <c r="AP134" s="19"/>
    </row>
    <row r="135" spans="1:42" ht="13.5" customHeight="1">
      <c r="A135" s="30"/>
      <c r="B135" s="18"/>
      <c r="C135" s="41"/>
      <c r="D135" s="41"/>
      <c r="E135" s="41"/>
      <c r="F135" s="41"/>
      <c r="G135" s="41"/>
      <c r="H135" s="37" t="s">
        <v>151</v>
      </c>
      <c r="I135" s="32">
        <v>7.0000000000000007E-2</v>
      </c>
      <c r="J135" s="32">
        <v>7.0000000000000007E-2</v>
      </c>
      <c r="K135" s="32">
        <v>7.0000000000000007E-2</v>
      </c>
      <c r="L135" s="32">
        <v>7.0000000000000007E-2</v>
      </c>
      <c r="M135" s="32">
        <v>7.0000000000000007E-2</v>
      </c>
      <c r="N135" s="32">
        <v>7.0000000000000007E-2</v>
      </c>
      <c r="O135" s="32">
        <v>7.0000000000000007E-2</v>
      </c>
      <c r="P135" s="32">
        <v>7.0000000000000007E-2</v>
      </c>
      <c r="Q135" s="32">
        <v>7.0000000000000007E-2</v>
      </c>
      <c r="R135" s="32">
        <v>7.0000000000000007E-2</v>
      </c>
      <c r="S135" s="32">
        <v>7.0000000000000007E-2</v>
      </c>
      <c r="T135" s="32">
        <v>7.0000000000000007E-2</v>
      </c>
      <c r="U135" s="32">
        <v>7.0000000000000007E-2</v>
      </c>
      <c r="V135" s="32">
        <v>7.0000000000000007E-2</v>
      </c>
      <c r="W135" s="32">
        <v>7.0000000000000007E-2</v>
      </c>
      <c r="X135" s="32">
        <v>7.0000000000000007E-2</v>
      </c>
      <c r="Y135" s="32">
        <v>7.0000000000000007E-2</v>
      </c>
      <c r="Z135" s="32">
        <v>7.0000000000000007E-2</v>
      </c>
      <c r="AA135" s="32">
        <v>7.0000000000000007E-2</v>
      </c>
      <c r="AB135" s="32">
        <v>7.0000000000000007E-2</v>
      </c>
      <c r="AC135" s="32">
        <v>7.0000000000000007E-2</v>
      </c>
      <c r="AD135" s="32">
        <v>7.0000000000000007E-2</v>
      </c>
      <c r="AE135" s="32">
        <v>7.0000000000000007E-2</v>
      </c>
      <c r="AF135" s="32">
        <v>7.0000000000000007E-2</v>
      </c>
      <c r="AG135" s="32">
        <v>7.0000000000000007E-2</v>
      </c>
      <c r="AH135" s="32">
        <v>7.0000000000000007E-2</v>
      </c>
      <c r="AI135" s="32">
        <v>7.0000000000000007E-2</v>
      </c>
      <c r="AJ135" s="32">
        <v>7.0000000000000007E-2</v>
      </c>
      <c r="AK135" s="32">
        <v>7.0000000000000007E-2</v>
      </c>
      <c r="AL135" s="32">
        <v>7.0000000000000007E-2</v>
      </c>
      <c r="AM135" s="32">
        <v>7.0000000000000007E-2</v>
      </c>
      <c r="AN135" s="32">
        <v>7.0000000000000007E-2</v>
      </c>
      <c r="AO135" s="32">
        <v>7.0000000000000007E-2</v>
      </c>
      <c r="AP135" s="19"/>
    </row>
    <row r="136" spans="1:42" ht="13.5" customHeight="1">
      <c r="A136" s="30"/>
      <c r="B136" s="18"/>
      <c r="C136" s="41"/>
      <c r="D136" s="41"/>
      <c r="E136" s="41"/>
      <c r="F136" s="41"/>
      <c r="G136" s="41"/>
      <c r="H136" s="37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19"/>
    </row>
    <row r="137" spans="1:42" ht="13.5" customHeight="1">
      <c r="A137" s="30"/>
      <c r="B137" s="18"/>
      <c r="C137" s="41"/>
      <c r="D137" s="41"/>
      <c r="E137" s="41"/>
      <c r="F137" s="41"/>
      <c r="G137" s="41"/>
      <c r="H137" s="36" t="s">
        <v>152</v>
      </c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19"/>
    </row>
    <row r="138" spans="1:42" ht="13.5" customHeight="1">
      <c r="A138" s="30"/>
      <c r="B138" s="18"/>
      <c r="C138" s="41"/>
      <c r="D138" s="41"/>
      <c r="E138" s="41"/>
      <c r="F138" s="41"/>
      <c r="G138" s="41"/>
      <c r="H138" s="37" t="s">
        <v>147</v>
      </c>
      <c r="I138" s="32">
        <v>8.5999999999999993E-2</v>
      </c>
      <c r="J138" s="32">
        <v>8.5999999999999993E-2</v>
      </c>
      <c r="K138" s="32">
        <v>8.5999999999999993E-2</v>
      </c>
      <c r="L138" s="32">
        <v>8.5999999999999993E-2</v>
      </c>
      <c r="M138" s="32">
        <v>8.5999999999999993E-2</v>
      </c>
      <c r="N138" s="32">
        <v>8.5999999999999993E-2</v>
      </c>
      <c r="O138" s="32">
        <v>8.5999999999999993E-2</v>
      </c>
      <c r="P138" s="32">
        <v>8.5999999999999993E-2</v>
      </c>
      <c r="Q138" s="32">
        <v>8.5999999999999993E-2</v>
      </c>
      <c r="R138" s="32">
        <v>8.5999999999999993E-2</v>
      </c>
      <c r="S138" s="32">
        <v>8.5999999999999993E-2</v>
      </c>
      <c r="T138" s="32">
        <v>8.5999999999999993E-2</v>
      </c>
      <c r="U138" s="32">
        <v>8.5999999999999993E-2</v>
      </c>
      <c r="V138" s="32">
        <v>8.5999999999999993E-2</v>
      </c>
      <c r="W138" s="32">
        <v>8.5999999999999993E-2</v>
      </c>
      <c r="X138" s="32">
        <v>8.5999999999999993E-2</v>
      </c>
      <c r="Y138" s="32">
        <v>8.5999999999999993E-2</v>
      </c>
      <c r="Z138" s="32">
        <v>8.5999999999999993E-2</v>
      </c>
      <c r="AA138" s="32">
        <v>8.5999999999999993E-2</v>
      </c>
      <c r="AB138" s="32">
        <v>8.5999999999999993E-2</v>
      </c>
      <c r="AC138" s="32">
        <v>8.5999999999999993E-2</v>
      </c>
      <c r="AD138" s="32">
        <v>8.5999999999999993E-2</v>
      </c>
      <c r="AE138" s="32">
        <v>8.5999999999999993E-2</v>
      </c>
      <c r="AF138" s="32">
        <v>8.5999999999999993E-2</v>
      </c>
      <c r="AG138" s="32">
        <v>8.5999999999999993E-2</v>
      </c>
      <c r="AH138" s="32">
        <v>8.5999999999999993E-2</v>
      </c>
      <c r="AI138" s="32">
        <v>8.5999999999999993E-2</v>
      </c>
      <c r="AJ138" s="32">
        <v>8.5999999999999993E-2</v>
      </c>
      <c r="AK138" s="32">
        <v>8.5999999999999993E-2</v>
      </c>
      <c r="AL138" s="32">
        <v>8.5999999999999993E-2</v>
      </c>
      <c r="AM138" s="32">
        <v>8.5999999999999993E-2</v>
      </c>
      <c r="AN138" s="32">
        <v>8.5999999999999993E-2</v>
      </c>
      <c r="AO138" s="32">
        <v>8.5999999999999993E-2</v>
      </c>
      <c r="AP138" s="19"/>
    </row>
    <row r="139" spans="1:42" ht="13.5" customHeight="1">
      <c r="A139" s="30"/>
      <c r="B139" s="18"/>
      <c r="C139" s="41"/>
      <c r="D139" s="41"/>
      <c r="E139" s="41"/>
      <c r="F139" s="41"/>
      <c r="G139" s="41"/>
      <c r="H139" s="37" t="s">
        <v>148</v>
      </c>
      <c r="I139" s="32">
        <v>8.3000000000000004E-2</v>
      </c>
      <c r="J139" s="32">
        <v>8.3000000000000004E-2</v>
      </c>
      <c r="K139" s="32">
        <v>8.3000000000000004E-2</v>
      </c>
      <c r="L139" s="32">
        <v>8.3000000000000004E-2</v>
      </c>
      <c r="M139" s="32">
        <v>8.3000000000000004E-2</v>
      </c>
      <c r="N139" s="32">
        <v>8.3000000000000004E-2</v>
      </c>
      <c r="O139" s="32">
        <v>8.3000000000000004E-2</v>
      </c>
      <c r="P139" s="32">
        <v>8.3000000000000004E-2</v>
      </c>
      <c r="Q139" s="32">
        <v>8.3000000000000004E-2</v>
      </c>
      <c r="R139" s="32">
        <v>8.3000000000000004E-2</v>
      </c>
      <c r="S139" s="32">
        <v>8.3000000000000004E-2</v>
      </c>
      <c r="T139" s="32">
        <v>8.3000000000000004E-2</v>
      </c>
      <c r="U139" s="32">
        <v>8.3000000000000004E-2</v>
      </c>
      <c r="V139" s="32">
        <v>8.3000000000000004E-2</v>
      </c>
      <c r="W139" s="32">
        <v>8.3000000000000004E-2</v>
      </c>
      <c r="X139" s="32">
        <v>8.3000000000000004E-2</v>
      </c>
      <c r="Y139" s="32">
        <v>8.3000000000000004E-2</v>
      </c>
      <c r="Z139" s="32">
        <v>8.3000000000000004E-2</v>
      </c>
      <c r="AA139" s="32">
        <v>8.3000000000000004E-2</v>
      </c>
      <c r="AB139" s="32">
        <v>8.3000000000000004E-2</v>
      </c>
      <c r="AC139" s="32">
        <v>8.3000000000000004E-2</v>
      </c>
      <c r="AD139" s="32">
        <v>8.3000000000000004E-2</v>
      </c>
      <c r="AE139" s="32">
        <v>8.3000000000000004E-2</v>
      </c>
      <c r="AF139" s="32">
        <v>8.3000000000000004E-2</v>
      </c>
      <c r="AG139" s="32">
        <v>8.3000000000000004E-2</v>
      </c>
      <c r="AH139" s="32">
        <v>8.3000000000000004E-2</v>
      </c>
      <c r="AI139" s="32">
        <v>8.3000000000000004E-2</v>
      </c>
      <c r="AJ139" s="32">
        <v>8.3000000000000004E-2</v>
      </c>
      <c r="AK139" s="32">
        <v>8.3000000000000004E-2</v>
      </c>
      <c r="AL139" s="32">
        <v>8.3000000000000004E-2</v>
      </c>
      <c r="AM139" s="32">
        <v>8.3000000000000004E-2</v>
      </c>
      <c r="AN139" s="32">
        <v>8.3000000000000004E-2</v>
      </c>
      <c r="AO139" s="32">
        <v>8.3000000000000004E-2</v>
      </c>
      <c r="AP139" s="19"/>
    </row>
    <row r="140" spans="1:42" ht="13.5" customHeight="1">
      <c r="A140" s="30"/>
      <c r="B140" s="18"/>
      <c r="C140" s="41"/>
      <c r="D140" s="41"/>
      <c r="E140" s="41"/>
      <c r="F140" s="41"/>
      <c r="G140" s="41"/>
      <c r="H140" s="37" t="s">
        <v>149</v>
      </c>
      <c r="I140" s="32">
        <v>9.2999999999999999E-2</v>
      </c>
      <c r="J140" s="32">
        <v>9.2999999999999999E-2</v>
      </c>
      <c r="K140" s="32">
        <v>9.2999999999999999E-2</v>
      </c>
      <c r="L140" s="32">
        <v>9.2999999999999999E-2</v>
      </c>
      <c r="M140" s="32">
        <v>9.2999999999999999E-2</v>
      </c>
      <c r="N140" s="32">
        <v>9.2999999999999999E-2</v>
      </c>
      <c r="O140" s="32">
        <v>9.2999999999999999E-2</v>
      </c>
      <c r="P140" s="32">
        <v>9.2999999999999999E-2</v>
      </c>
      <c r="Q140" s="32">
        <v>9.2999999999999999E-2</v>
      </c>
      <c r="R140" s="32">
        <v>9.2999999999999999E-2</v>
      </c>
      <c r="S140" s="32">
        <v>9.2999999999999999E-2</v>
      </c>
      <c r="T140" s="32">
        <v>9.2999999999999999E-2</v>
      </c>
      <c r="U140" s="32">
        <v>9.2999999999999999E-2</v>
      </c>
      <c r="V140" s="32">
        <v>9.2999999999999999E-2</v>
      </c>
      <c r="W140" s="32">
        <v>9.2999999999999999E-2</v>
      </c>
      <c r="X140" s="32">
        <v>9.2999999999999999E-2</v>
      </c>
      <c r="Y140" s="32">
        <v>9.2999999999999999E-2</v>
      </c>
      <c r="Z140" s="32">
        <v>9.2999999999999999E-2</v>
      </c>
      <c r="AA140" s="32">
        <v>9.2999999999999999E-2</v>
      </c>
      <c r="AB140" s="32">
        <v>9.2999999999999999E-2</v>
      </c>
      <c r="AC140" s="32">
        <v>9.2999999999999999E-2</v>
      </c>
      <c r="AD140" s="32">
        <v>9.2999999999999999E-2</v>
      </c>
      <c r="AE140" s="32">
        <v>9.2999999999999999E-2</v>
      </c>
      <c r="AF140" s="32">
        <v>9.2999999999999999E-2</v>
      </c>
      <c r="AG140" s="32">
        <v>9.2999999999999999E-2</v>
      </c>
      <c r="AH140" s="32">
        <v>9.2999999999999999E-2</v>
      </c>
      <c r="AI140" s="32">
        <v>9.2999999999999999E-2</v>
      </c>
      <c r="AJ140" s="32">
        <v>9.2999999999999999E-2</v>
      </c>
      <c r="AK140" s="32">
        <v>9.2999999999999999E-2</v>
      </c>
      <c r="AL140" s="32">
        <v>9.2999999999999999E-2</v>
      </c>
      <c r="AM140" s="32">
        <v>9.2999999999999999E-2</v>
      </c>
      <c r="AN140" s="32">
        <v>9.2999999999999999E-2</v>
      </c>
      <c r="AO140" s="32">
        <v>9.2999999999999999E-2</v>
      </c>
      <c r="AP140" s="19"/>
    </row>
    <row r="141" spans="1:42" ht="13.5" customHeight="1">
      <c r="A141" s="30"/>
      <c r="B141" s="18"/>
      <c r="C141" s="41"/>
      <c r="D141" s="41"/>
      <c r="E141" s="41"/>
      <c r="F141" s="41"/>
      <c r="G141" s="41"/>
      <c r="H141" s="37" t="s">
        <v>150</v>
      </c>
      <c r="I141" s="32">
        <v>3.4000000000000002E-2</v>
      </c>
      <c r="J141" s="32">
        <v>3.4000000000000002E-2</v>
      </c>
      <c r="K141" s="32">
        <v>3.4000000000000002E-2</v>
      </c>
      <c r="L141" s="32">
        <v>3.4000000000000002E-2</v>
      </c>
      <c r="M141" s="32">
        <v>3.4000000000000002E-2</v>
      </c>
      <c r="N141" s="32">
        <v>3.4000000000000002E-2</v>
      </c>
      <c r="O141" s="32">
        <v>3.4000000000000002E-2</v>
      </c>
      <c r="P141" s="32">
        <v>3.4000000000000002E-2</v>
      </c>
      <c r="Q141" s="32">
        <v>3.4000000000000002E-2</v>
      </c>
      <c r="R141" s="32">
        <v>3.4000000000000002E-2</v>
      </c>
      <c r="S141" s="32">
        <v>3.4000000000000002E-2</v>
      </c>
      <c r="T141" s="32">
        <v>3.4000000000000002E-2</v>
      </c>
      <c r="U141" s="32">
        <v>3.4000000000000002E-2</v>
      </c>
      <c r="V141" s="32">
        <v>3.4000000000000002E-2</v>
      </c>
      <c r="W141" s="32">
        <v>3.4000000000000002E-2</v>
      </c>
      <c r="X141" s="32">
        <v>3.4000000000000002E-2</v>
      </c>
      <c r="Y141" s="32">
        <v>3.4000000000000002E-2</v>
      </c>
      <c r="Z141" s="32">
        <v>3.4000000000000002E-2</v>
      </c>
      <c r="AA141" s="32">
        <v>3.4000000000000002E-2</v>
      </c>
      <c r="AB141" s="32">
        <v>3.4000000000000002E-2</v>
      </c>
      <c r="AC141" s="32">
        <v>3.4000000000000002E-2</v>
      </c>
      <c r="AD141" s="32">
        <v>3.4000000000000002E-2</v>
      </c>
      <c r="AE141" s="32">
        <v>3.4000000000000002E-2</v>
      </c>
      <c r="AF141" s="32">
        <v>3.4000000000000002E-2</v>
      </c>
      <c r="AG141" s="32">
        <v>3.4000000000000002E-2</v>
      </c>
      <c r="AH141" s="32">
        <v>3.4000000000000002E-2</v>
      </c>
      <c r="AI141" s="32">
        <v>3.4000000000000002E-2</v>
      </c>
      <c r="AJ141" s="32">
        <v>3.4000000000000002E-2</v>
      </c>
      <c r="AK141" s="32">
        <v>3.4000000000000002E-2</v>
      </c>
      <c r="AL141" s="32">
        <v>3.4000000000000002E-2</v>
      </c>
      <c r="AM141" s="32">
        <v>3.4000000000000002E-2</v>
      </c>
      <c r="AN141" s="32">
        <v>3.4000000000000002E-2</v>
      </c>
      <c r="AO141" s="32">
        <v>3.4000000000000002E-2</v>
      </c>
      <c r="AP141" s="19"/>
    </row>
    <row r="142" spans="1:42" ht="13.5" customHeight="1">
      <c r="A142" s="30"/>
      <c r="B142" s="18"/>
      <c r="C142" s="41"/>
      <c r="D142" s="41"/>
      <c r="E142" s="41"/>
      <c r="F142" s="41"/>
      <c r="G142" s="41"/>
      <c r="H142" s="37" t="s">
        <v>151</v>
      </c>
      <c r="I142" s="32">
        <v>8.3000000000000004E-2</v>
      </c>
      <c r="J142" s="32">
        <v>8.3000000000000004E-2</v>
      </c>
      <c r="K142" s="32">
        <v>8.3000000000000004E-2</v>
      </c>
      <c r="L142" s="32">
        <v>8.3000000000000004E-2</v>
      </c>
      <c r="M142" s="32">
        <v>8.3000000000000004E-2</v>
      </c>
      <c r="N142" s="32">
        <v>8.3000000000000004E-2</v>
      </c>
      <c r="O142" s="32">
        <v>8.3000000000000004E-2</v>
      </c>
      <c r="P142" s="32">
        <v>8.3000000000000004E-2</v>
      </c>
      <c r="Q142" s="32">
        <v>8.3000000000000004E-2</v>
      </c>
      <c r="R142" s="32">
        <v>8.3000000000000004E-2</v>
      </c>
      <c r="S142" s="32">
        <v>8.3000000000000004E-2</v>
      </c>
      <c r="T142" s="32">
        <v>8.3000000000000004E-2</v>
      </c>
      <c r="U142" s="32">
        <v>8.3000000000000004E-2</v>
      </c>
      <c r="V142" s="32">
        <v>8.3000000000000004E-2</v>
      </c>
      <c r="W142" s="32">
        <v>8.3000000000000004E-2</v>
      </c>
      <c r="X142" s="32">
        <v>8.3000000000000004E-2</v>
      </c>
      <c r="Y142" s="32">
        <v>8.3000000000000004E-2</v>
      </c>
      <c r="Z142" s="32">
        <v>8.3000000000000004E-2</v>
      </c>
      <c r="AA142" s="32">
        <v>8.3000000000000004E-2</v>
      </c>
      <c r="AB142" s="32">
        <v>8.3000000000000004E-2</v>
      </c>
      <c r="AC142" s="32">
        <v>8.3000000000000004E-2</v>
      </c>
      <c r="AD142" s="32">
        <v>8.3000000000000004E-2</v>
      </c>
      <c r="AE142" s="32">
        <v>8.3000000000000004E-2</v>
      </c>
      <c r="AF142" s="32">
        <v>8.3000000000000004E-2</v>
      </c>
      <c r="AG142" s="32">
        <v>8.3000000000000004E-2</v>
      </c>
      <c r="AH142" s="32">
        <v>8.3000000000000004E-2</v>
      </c>
      <c r="AI142" s="32">
        <v>8.3000000000000004E-2</v>
      </c>
      <c r="AJ142" s="32">
        <v>8.3000000000000004E-2</v>
      </c>
      <c r="AK142" s="32">
        <v>8.3000000000000004E-2</v>
      </c>
      <c r="AL142" s="32">
        <v>8.3000000000000004E-2</v>
      </c>
      <c r="AM142" s="32">
        <v>8.3000000000000004E-2</v>
      </c>
      <c r="AN142" s="32">
        <v>8.3000000000000004E-2</v>
      </c>
      <c r="AO142" s="32">
        <v>8.3000000000000004E-2</v>
      </c>
      <c r="AP142" s="19"/>
    </row>
    <row r="143" spans="1:42" ht="13.5" customHeight="1">
      <c r="A143" s="30"/>
      <c r="B143" s="18"/>
      <c r="C143" s="41"/>
      <c r="D143" s="41"/>
      <c r="E143" s="41"/>
      <c r="F143" s="41"/>
      <c r="G143" s="41"/>
      <c r="H143" s="36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19"/>
    </row>
    <row r="144" spans="1:42" ht="13.5" customHeight="1">
      <c r="A144" s="30"/>
      <c r="B144" s="18"/>
      <c r="C144" s="41"/>
      <c r="D144" s="41"/>
      <c r="E144" s="41"/>
      <c r="F144" s="41"/>
      <c r="G144" s="41"/>
      <c r="H144" s="36" t="s">
        <v>205</v>
      </c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19"/>
    </row>
    <row r="145" spans="1:42" ht="13.5" customHeight="1">
      <c r="A145" s="30"/>
      <c r="B145" s="18"/>
      <c r="C145" s="41"/>
      <c r="D145" s="41"/>
      <c r="E145" s="41"/>
      <c r="F145" s="41"/>
      <c r="G145" s="41"/>
      <c r="H145" s="37" t="s">
        <v>147</v>
      </c>
      <c r="I145" s="32">
        <v>9.8000000000000004E-2</v>
      </c>
      <c r="J145" s="32">
        <v>9.8000000000000004E-2</v>
      </c>
      <c r="K145" s="32">
        <v>9.8000000000000004E-2</v>
      </c>
      <c r="L145" s="32">
        <v>9.8000000000000004E-2</v>
      </c>
      <c r="M145" s="32">
        <v>9.8000000000000004E-2</v>
      </c>
      <c r="N145" s="32">
        <v>9.8000000000000004E-2</v>
      </c>
      <c r="O145" s="32">
        <v>9.8000000000000004E-2</v>
      </c>
      <c r="P145" s="32">
        <v>9.8000000000000004E-2</v>
      </c>
      <c r="Q145" s="32">
        <v>9.8000000000000004E-2</v>
      </c>
      <c r="R145" s="32">
        <v>9.8000000000000004E-2</v>
      </c>
      <c r="S145" s="32">
        <v>9.8000000000000004E-2</v>
      </c>
      <c r="T145" s="32">
        <v>9.8000000000000004E-2</v>
      </c>
      <c r="U145" s="32">
        <v>9.8000000000000004E-2</v>
      </c>
      <c r="V145" s="32">
        <v>9.8000000000000004E-2</v>
      </c>
      <c r="W145" s="32">
        <v>9.8000000000000004E-2</v>
      </c>
      <c r="X145" s="32">
        <v>9.8000000000000004E-2</v>
      </c>
      <c r="Y145" s="32">
        <v>9.8000000000000004E-2</v>
      </c>
      <c r="Z145" s="32">
        <v>9.8000000000000004E-2</v>
      </c>
      <c r="AA145" s="32">
        <v>9.8000000000000004E-2</v>
      </c>
      <c r="AB145" s="32">
        <v>9.8000000000000004E-2</v>
      </c>
      <c r="AC145" s="32">
        <v>9.8000000000000004E-2</v>
      </c>
      <c r="AD145" s="32">
        <v>9.8000000000000004E-2</v>
      </c>
      <c r="AE145" s="32">
        <v>9.8000000000000004E-2</v>
      </c>
      <c r="AF145" s="32">
        <v>9.8000000000000004E-2</v>
      </c>
      <c r="AG145" s="32">
        <v>9.8000000000000004E-2</v>
      </c>
      <c r="AH145" s="32">
        <v>9.8000000000000004E-2</v>
      </c>
      <c r="AI145" s="32">
        <v>9.8000000000000004E-2</v>
      </c>
      <c r="AJ145" s="32">
        <v>9.8000000000000004E-2</v>
      </c>
      <c r="AK145" s="32">
        <v>9.8000000000000004E-2</v>
      </c>
      <c r="AL145" s="32">
        <v>9.8000000000000004E-2</v>
      </c>
      <c r="AM145" s="32">
        <v>9.8000000000000004E-2</v>
      </c>
      <c r="AN145" s="32">
        <v>9.8000000000000004E-2</v>
      </c>
      <c r="AO145" s="32">
        <v>9.8000000000000004E-2</v>
      </c>
      <c r="AP145" s="19"/>
    </row>
    <row r="146" spans="1:42" ht="13.5" customHeight="1">
      <c r="A146" s="30"/>
      <c r="B146" s="18"/>
      <c r="C146" s="41"/>
      <c r="D146" s="41"/>
      <c r="E146" s="41"/>
      <c r="F146" s="41"/>
      <c r="G146" s="41"/>
      <c r="H146" s="37" t="s">
        <v>148</v>
      </c>
      <c r="I146" s="32">
        <v>9.5000000000000001E-2</v>
      </c>
      <c r="J146" s="32">
        <v>9.5000000000000001E-2</v>
      </c>
      <c r="K146" s="32">
        <v>9.5000000000000001E-2</v>
      </c>
      <c r="L146" s="32">
        <v>9.5000000000000001E-2</v>
      </c>
      <c r="M146" s="32">
        <v>9.5000000000000001E-2</v>
      </c>
      <c r="N146" s="32">
        <v>9.5000000000000001E-2</v>
      </c>
      <c r="O146" s="32">
        <v>9.5000000000000001E-2</v>
      </c>
      <c r="P146" s="32">
        <v>9.5000000000000001E-2</v>
      </c>
      <c r="Q146" s="32">
        <v>9.5000000000000001E-2</v>
      </c>
      <c r="R146" s="32">
        <v>9.5000000000000001E-2</v>
      </c>
      <c r="S146" s="32">
        <v>9.5000000000000001E-2</v>
      </c>
      <c r="T146" s="32">
        <v>9.5000000000000001E-2</v>
      </c>
      <c r="U146" s="32">
        <v>9.5000000000000001E-2</v>
      </c>
      <c r="V146" s="32">
        <v>9.5000000000000001E-2</v>
      </c>
      <c r="W146" s="32">
        <v>9.5000000000000001E-2</v>
      </c>
      <c r="X146" s="32">
        <v>9.5000000000000001E-2</v>
      </c>
      <c r="Y146" s="32">
        <v>9.5000000000000001E-2</v>
      </c>
      <c r="Z146" s="32">
        <v>9.5000000000000001E-2</v>
      </c>
      <c r="AA146" s="32">
        <v>9.5000000000000001E-2</v>
      </c>
      <c r="AB146" s="32">
        <v>9.5000000000000001E-2</v>
      </c>
      <c r="AC146" s="32">
        <v>9.5000000000000001E-2</v>
      </c>
      <c r="AD146" s="32">
        <v>9.5000000000000001E-2</v>
      </c>
      <c r="AE146" s="32">
        <v>9.5000000000000001E-2</v>
      </c>
      <c r="AF146" s="32">
        <v>9.5000000000000001E-2</v>
      </c>
      <c r="AG146" s="32">
        <v>9.5000000000000001E-2</v>
      </c>
      <c r="AH146" s="32">
        <v>9.5000000000000001E-2</v>
      </c>
      <c r="AI146" s="32">
        <v>9.5000000000000001E-2</v>
      </c>
      <c r="AJ146" s="32">
        <v>9.5000000000000001E-2</v>
      </c>
      <c r="AK146" s="32">
        <v>9.5000000000000001E-2</v>
      </c>
      <c r="AL146" s="32">
        <v>9.5000000000000001E-2</v>
      </c>
      <c r="AM146" s="32">
        <v>9.5000000000000001E-2</v>
      </c>
      <c r="AN146" s="32">
        <v>9.5000000000000001E-2</v>
      </c>
      <c r="AO146" s="32">
        <v>9.5000000000000001E-2</v>
      </c>
      <c r="AP146" s="19"/>
    </row>
    <row r="147" spans="1:42" ht="13.5" customHeight="1">
      <c r="A147" s="30"/>
      <c r="B147" s="18"/>
      <c r="C147" s="41"/>
      <c r="D147" s="41"/>
      <c r="E147" s="41"/>
      <c r="F147" s="41"/>
      <c r="G147" s="41"/>
      <c r="H147" s="37" t="s">
        <v>149</v>
      </c>
      <c r="I147" s="32">
        <v>0.105</v>
      </c>
      <c r="J147" s="32">
        <v>0.105</v>
      </c>
      <c r="K147" s="32">
        <v>0.105</v>
      </c>
      <c r="L147" s="32">
        <v>0.105</v>
      </c>
      <c r="M147" s="32">
        <v>0.105</v>
      </c>
      <c r="N147" s="32">
        <v>0.105</v>
      </c>
      <c r="O147" s="32">
        <v>0.105</v>
      </c>
      <c r="P147" s="32">
        <v>0.105</v>
      </c>
      <c r="Q147" s="32">
        <v>0.105</v>
      </c>
      <c r="R147" s="32">
        <v>0.105</v>
      </c>
      <c r="S147" s="32">
        <v>0.105</v>
      </c>
      <c r="T147" s="32">
        <v>0.105</v>
      </c>
      <c r="U147" s="32">
        <v>0.105</v>
      </c>
      <c r="V147" s="32">
        <v>0.105</v>
      </c>
      <c r="W147" s="32">
        <v>0.105</v>
      </c>
      <c r="X147" s="32">
        <v>0.105</v>
      </c>
      <c r="Y147" s="32">
        <v>0.105</v>
      </c>
      <c r="Z147" s="32">
        <v>0.105</v>
      </c>
      <c r="AA147" s="32">
        <v>0.105</v>
      </c>
      <c r="AB147" s="32">
        <v>0.105</v>
      </c>
      <c r="AC147" s="32">
        <v>0.105</v>
      </c>
      <c r="AD147" s="32">
        <v>0.105</v>
      </c>
      <c r="AE147" s="32">
        <v>0.105</v>
      </c>
      <c r="AF147" s="32">
        <v>0.105</v>
      </c>
      <c r="AG147" s="32">
        <v>0.105</v>
      </c>
      <c r="AH147" s="32">
        <v>0.105</v>
      </c>
      <c r="AI147" s="32">
        <v>0.105</v>
      </c>
      <c r="AJ147" s="32">
        <v>0.105</v>
      </c>
      <c r="AK147" s="32">
        <v>0.105</v>
      </c>
      <c r="AL147" s="32">
        <v>0.105</v>
      </c>
      <c r="AM147" s="32">
        <v>0.105</v>
      </c>
      <c r="AN147" s="32">
        <v>0.105</v>
      </c>
      <c r="AO147" s="32">
        <v>0.105</v>
      </c>
      <c r="AP147" s="19"/>
    </row>
    <row r="148" spans="1:42" ht="13.5" customHeight="1">
      <c r="A148" s="30"/>
      <c r="B148" s="18"/>
      <c r="C148" s="41"/>
      <c r="D148" s="41"/>
      <c r="E148" s="41"/>
      <c r="F148" s="41"/>
      <c r="G148" s="41"/>
      <c r="H148" s="37" t="s">
        <v>150</v>
      </c>
      <c r="I148" s="32">
        <v>0.04</v>
      </c>
      <c r="J148" s="32">
        <v>0.04</v>
      </c>
      <c r="K148" s="32">
        <v>0.04</v>
      </c>
      <c r="L148" s="32">
        <v>0.04</v>
      </c>
      <c r="M148" s="32">
        <v>0.04</v>
      </c>
      <c r="N148" s="32">
        <v>0.04</v>
      </c>
      <c r="O148" s="32">
        <v>0.04</v>
      </c>
      <c r="P148" s="32">
        <v>0.04</v>
      </c>
      <c r="Q148" s="32">
        <v>0.04</v>
      </c>
      <c r="R148" s="32">
        <v>0.04</v>
      </c>
      <c r="S148" s="32">
        <v>0.04</v>
      </c>
      <c r="T148" s="32">
        <v>0.04</v>
      </c>
      <c r="U148" s="32">
        <v>0.04</v>
      </c>
      <c r="V148" s="32">
        <v>0.04</v>
      </c>
      <c r="W148" s="32">
        <v>0.04</v>
      </c>
      <c r="X148" s="32">
        <v>0.04</v>
      </c>
      <c r="Y148" s="32">
        <v>0.04</v>
      </c>
      <c r="Z148" s="32">
        <v>0.04</v>
      </c>
      <c r="AA148" s="32">
        <v>0.04</v>
      </c>
      <c r="AB148" s="32">
        <v>0.04</v>
      </c>
      <c r="AC148" s="32">
        <v>0.04</v>
      </c>
      <c r="AD148" s="32">
        <v>0.04</v>
      </c>
      <c r="AE148" s="32">
        <v>0.04</v>
      </c>
      <c r="AF148" s="32">
        <v>0.04</v>
      </c>
      <c r="AG148" s="32">
        <v>0.04</v>
      </c>
      <c r="AH148" s="32">
        <v>0.04</v>
      </c>
      <c r="AI148" s="32">
        <v>0.04</v>
      </c>
      <c r="AJ148" s="32">
        <v>0.04</v>
      </c>
      <c r="AK148" s="32">
        <v>0.04</v>
      </c>
      <c r="AL148" s="32">
        <v>0.04</v>
      </c>
      <c r="AM148" s="32">
        <v>0.04</v>
      </c>
      <c r="AN148" s="32">
        <v>0.04</v>
      </c>
      <c r="AO148" s="32">
        <v>0.04</v>
      </c>
      <c r="AP148" s="19"/>
    </row>
    <row r="149" spans="1:42" ht="13.5" customHeight="1">
      <c r="A149" s="30"/>
      <c r="B149" s="18"/>
      <c r="C149" s="41"/>
      <c r="D149" s="41"/>
      <c r="E149" s="41"/>
      <c r="F149" s="41"/>
      <c r="G149" s="41"/>
      <c r="H149" s="37" t="s">
        <v>151</v>
      </c>
      <c r="I149" s="32">
        <v>9.5000000000000001E-2</v>
      </c>
      <c r="J149" s="32">
        <v>9.5000000000000001E-2</v>
      </c>
      <c r="K149" s="32">
        <v>9.5000000000000001E-2</v>
      </c>
      <c r="L149" s="32">
        <v>9.5000000000000001E-2</v>
      </c>
      <c r="M149" s="32">
        <v>9.5000000000000001E-2</v>
      </c>
      <c r="N149" s="32">
        <v>9.5000000000000001E-2</v>
      </c>
      <c r="O149" s="32">
        <v>9.5000000000000001E-2</v>
      </c>
      <c r="P149" s="32">
        <v>9.5000000000000001E-2</v>
      </c>
      <c r="Q149" s="32">
        <v>9.5000000000000001E-2</v>
      </c>
      <c r="R149" s="32">
        <v>9.5000000000000001E-2</v>
      </c>
      <c r="S149" s="32">
        <v>9.5000000000000001E-2</v>
      </c>
      <c r="T149" s="32">
        <v>9.5000000000000001E-2</v>
      </c>
      <c r="U149" s="32">
        <v>9.5000000000000001E-2</v>
      </c>
      <c r="V149" s="32">
        <v>9.5000000000000001E-2</v>
      </c>
      <c r="W149" s="32">
        <v>9.5000000000000001E-2</v>
      </c>
      <c r="X149" s="32">
        <v>9.5000000000000001E-2</v>
      </c>
      <c r="Y149" s="32">
        <v>9.5000000000000001E-2</v>
      </c>
      <c r="Z149" s="32">
        <v>9.5000000000000001E-2</v>
      </c>
      <c r="AA149" s="32">
        <v>9.5000000000000001E-2</v>
      </c>
      <c r="AB149" s="32">
        <v>9.5000000000000001E-2</v>
      </c>
      <c r="AC149" s="32">
        <v>9.5000000000000001E-2</v>
      </c>
      <c r="AD149" s="32">
        <v>9.5000000000000001E-2</v>
      </c>
      <c r="AE149" s="32">
        <v>9.5000000000000001E-2</v>
      </c>
      <c r="AF149" s="32">
        <v>9.5000000000000001E-2</v>
      </c>
      <c r="AG149" s="32">
        <v>9.5000000000000001E-2</v>
      </c>
      <c r="AH149" s="32">
        <v>9.5000000000000001E-2</v>
      </c>
      <c r="AI149" s="32">
        <v>9.5000000000000001E-2</v>
      </c>
      <c r="AJ149" s="32">
        <v>9.5000000000000001E-2</v>
      </c>
      <c r="AK149" s="32">
        <v>9.5000000000000001E-2</v>
      </c>
      <c r="AL149" s="32">
        <v>9.5000000000000001E-2</v>
      </c>
      <c r="AM149" s="32">
        <v>9.5000000000000001E-2</v>
      </c>
      <c r="AN149" s="32">
        <v>9.5000000000000001E-2</v>
      </c>
      <c r="AO149" s="32">
        <v>9.5000000000000001E-2</v>
      </c>
      <c r="AP149" s="19"/>
    </row>
    <row r="150" spans="1:42" ht="13.5" customHeight="1">
      <c r="A150" s="30"/>
      <c r="B150" s="18"/>
      <c r="C150" s="41"/>
      <c r="D150" s="41"/>
      <c r="E150" s="41"/>
      <c r="F150" s="41"/>
      <c r="G150" s="41"/>
      <c r="H150" s="37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19"/>
    </row>
    <row r="151" spans="1:42" ht="13.5" customHeight="1">
      <c r="A151" s="30"/>
      <c r="B151" s="18"/>
      <c r="C151" s="41"/>
      <c r="D151" s="41"/>
      <c r="E151" s="41"/>
      <c r="F151" s="41"/>
      <c r="G151" s="41"/>
      <c r="H151" s="36" t="s">
        <v>153</v>
      </c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19"/>
    </row>
    <row r="152" spans="1:42" ht="13.5" customHeight="1">
      <c r="A152" s="30"/>
      <c r="B152" s="18"/>
      <c r="C152" s="41"/>
      <c r="D152" s="41"/>
      <c r="E152" s="41"/>
      <c r="F152" s="41"/>
      <c r="G152" s="41"/>
      <c r="H152" s="37" t="s">
        <v>147</v>
      </c>
      <c r="I152" s="32">
        <v>0.10299999999999999</v>
      </c>
      <c r="J152" s="32">
        <v>0.10299999999999999</v>
      </c>
      <c r="K152" s="32">
        <v>0.10299999999999999</v>
      </c>
      <c r="L152" s="32">
        <v>0.10299999999999999</v>
      </c>
      <c r="M152" s="32">
        <v>0.10299999999999999</v>
      </c>
      <c r="N152" s="32">
        <v>0.10299999999999999</v>
      </c>
      <c r="O152" s="32">
        <v>0.10299999999999999</v>
      </c>
      <c r="P152" s="32">
        <v>0.10299999999999999</v>
      </c>
      <c r="Q152" s="32">
        <v>0.10299999999999999</v>
      </c>
      <c r="R152" s="32">
        <v>0.10299999999999999</v>
      </c>
      <c r="S152" s="32">
        <v>0.10299999999999999</v>
      </c>
      <c r="T152" s="32">
        <v>0.10299999999999999</v>
      </c>
      <c r="U152" s="32">
        <v>0.10299999999999999</v>
      </c>
      <c r="V152" s="32">
        <v>0.10299999999999999</v>
      </c>
      <c r="W152" s="32">
        <v>0.10299999999999999</v>
      </c>
      <c r="X152" s="32">
        <v>0.10299999999999999</v>
      </c>
      <c r="Y152" s="32">
        <v>0.10299999999999999</v>
      </c>
      <c r="Z152" s="32">
        <v>0.10299999999999999</v>
      </c>
      <c r="AA152" s="32">
        <v>0.10299999999999999</v>
      </c>
      <c r="AB152" s="32">
        <v>0.10299999999999999</v>
      </c>
      <c r="AC152" s="32">
        <v>0.10299999999999999</v>
      </c>
      <c r="AD152" s="32">
        <v>0.10299999999999999</v>
      </c>
      <c r="AE152" s="32">
        <v>0.10299999999999999</v>
      </c>
      <c r="AF152" s="32">
        <v>0.10299999999999999</v>
      </c>
      <c r="AG152" s="32">
        <v>0.10299999999999999</v>
      </c>
      <c r="AH152" s="32">
        <v>0.10299999999999999</v>
      </c>
      <c r="AI152" s="32">
        <v>0.10299999999999999</v>
      </c>
      <c r="AJ152" s="32">
        <v>0.10299999999999999</v>
      </c>
      <c r="AK152" s="32">
        <v>0.10299999999999999</v>
      </c>
      <c r="AL152" s="32">
        <v>0.10299999999999999</v>
      </c>
      <c r="AM152" s="32">
        <v>0.10299999999999999</v>
      </c>
      <c r="AN152" s="32">
        <v>0.10299999999999999</v>
      </c>
      <c r="AO152" s="32">
        <v>0.10299999999999999</v>
      </c>
      <c r="AP152" s="19"/>
    </row>
    <row r="153" spans="1:42" ht="13.5" customHeight="1">
      <c r="A153" s="30"/>
      <c r="B153" s="18"/>
      <c r="C153" s="41"/>
      <c r="D153" s="41"/>
      <c r="E153" s="41"/>
      <c r="F153" s="41"/>
      <c r="G153" s="41"/>
      <c r="H153" s="37" t="s">
        <v>148</v>
      </c>
      <c r="I153" s="32">
        <v>0.1</v>
      </c>
      <c r="J153" s="32">
        <v>0.1</v>
      </c>
      <c r="K153" s="32">
        <v>0.1</v>
      </c>
      <c r="L153" s="32">
        <v>0.1</v>
      </c>
      <c r="M153" s="32">
        <v>0.1</v>
      </c>
      <c r="N153" s="32">
        <v>0.1</v>
      </c>
      <c r="O153" s="32">
        <v>0.1</v>
      </c>
      <c r="P153" s="32">
        <v>0.1</v>
      </c>
      <c r="Q153" s="32">
        <v>0.1</v>
      </c>
      <c r="R153" s="32">
        <v>0.1</v>
      </c>
      <c r="S153" s="32">
        <v>0.1</v>
      </c>
      <c r="T153" s="32">
        <v>0.1</v>
      </c>
      <c r="U153" s="32">
        <v>0.1</v>
      </c>
      <c r="V153" s="32">
        <v>0.1</v>
      </c>
      <c r="W153" s="32">
        <v>0.1</v>
      </c>
      <c r="X153" s="32">
        <v>0.1</v>
      </c>
      <c r="Y153" s="32">
        <v>0.1</v>
      </c>
      <c r="Z153" s="32">
        <v>0.1</v>
      </c>
      <c r="AA153" s="32">
        <v>0.1</v>
      </c>
      <c r="AB153" s="32">
        <v>0.1</v>
      </c>
      <c r="AC153" s="32">
        <v>0.1</v>
      </c>
      <c r="AD153" s="32">
        <v>0.1</v>
      </c>
      <c r="AE153" s="32">
        <v>0.1</v>
      </c>
      <c r="AF153" s="32">
        <v>0.1</v>
      </c>
      <c r="AG153" s="32">
        <v>0.1</v>
      </c>
      <c r="AH153" s="32">
        <v>0.1</v>
      </c>
      <c r="AI153" s="32">
        <v>0.1</v>
      </c>
      <c r="AJ153" s="32">
        <v>0.1</v>
      </c>
      <c r="AK153" s="32">
        <v>0.1</v>
      </c>
      <c r="AL153" s="32">
        <v>0.1</v>
      </c>
      <c r="AM153" s="32">
        <v>0.1</v>
      </c>
      <c r="AN153" s="32">
        <v>0.1</v>
      </c>
      <c r="AO153" s="32">
        <v>0.1</v>
      </c>
      <c r="AP153" s="19"/>
    </row>
    <row r="154" spans="1:42" ht="13.5" customHeight="1">
      <c r="A154" s="30"/>
      <c r="B154" s="18"/>
      <c r="C154" s="41"/>
      <c r="D154" s="41"/>
      <c r="E154" s="41"/>
      <c r="F154" s="41"/>
      <c r="G154" s="41"/>
      <c r="H154" s="37" t="s">
        <v>149</v>
      </c>
      <c r="I154" s="32">
        <v>0.11</v>
      </c>
      <c r="J154" s="32">
        <v>0.11</v>
      </c>
      <c r="K154" s="32">
        <v>0.11</v>
      </c>
      <c r="L154" s="32">
        <v>0.11</v>
      </c>
      <c r="M154" s="32">
        <v>0.11</v>
      </c>
      <c r="N154" s="32">
        <v>0.11</v>
      </c>
      <c r="O154" s="32">
        <v>0.11</v>
      </c>
      <c r="P154" s="32">
        <v>0.11</v>
      </c>
      <c r="Q154" s="32">
        <v>0.11</v>
      </c>
      <c r="R154" s="32">
        <v>0.11</v>
      </c>
      <c r="S154" s="32">
        <v>0.11</v>
      </c>
      <c r="T154" s="32">
        <v>0.11</v>
      </c>
      <c r="U154" s="32">
        <v>0.11</v>
      </c>
      <c r="V154" s="32">
        <v>0.11</v>
      </c>
      <c r="W154" s="32">
        <v>0.11</v>
      </c>
      <c r="X154" s="32">
        <v>0.11</v>
      </c>
      <c r="Y154" s="32">
        <v>0.11</v>
      </c>
      <c r="Z154" s="32">
        <v>0.11</v>
      </c>
      <c r="AA154" s="32">
        <v>0.11</v>
      </c>
      <c r="AB154" s="32">
        <v>0.11</v>
      </c>
      <c r="AC154" s="32">
        <v>0.11</v>
      </c>
      <c r="AD154" s="32">
        <v>0.11</v>
      </c>
      <c r="AE154" s="32">
        <v>0.11</v>
      </c>
      <c r="AF154" s="32">
        <v>0.11</v>
      </c>
      <c r="AG154" s="32">
        <v>0.11</v>
      </c>
      <c r="AH154" s="32">
        <v>0.11</v>
      </c>
      <c r="AI154" s="32">
        <v>0.11</v>
      </c>
      <c r="AJ154" s="32">
        <v>0.11</v>
      </c>
      <c r="AK154" s="32">
        <v>0.11</v>
      </c>
      <c r="AL154" s="32">
        <v>0.11</v>
      </c>
      <c r="AM154" s="32">
        <v>0.11</v>
      </c>
      <c r="AN154" s="32">
        <v>0.11</v>
      </c>
      <c r="AO154" s="32">
        <v>0.11</v>
      </c>
      <c r="AP154" s="19"/>
    </row>
    <row r="155" spans="1:42" ht="13.5" customHeight="1">
      <c r="A155" s="30"/>
      <c r="B155" s="18"/>
      <c r="C155" s="41"/>
      <c r="D155" s="41"/>
      <c r="E155" s="41"/>
      <c r="F155" s="41"/>
      <c r="G155" s="41"/>
      <c r="H155" s="37" t="s">
        <v>150</v>
      </c>
      <c r="I155" s="32">
        <v>4.2000000000000003E-2</v>
      </c>
      <c r="J155" s="32">
        <v>4.2000000000000003E-2</v>
      </c>
      <c r="K155" s="32">
        <v>4.2000000000000003E-2</v>
      </c>
      <c r="L155" s="32">
        <v>4.2000000000000003E-2</v>
      </c>
      <c r="M155" s="32">
        <v>4.2000000000000003E-2</v>
      </c>
      <c r="N155" s="32">
        <v>4.2000000000000003E-2</v>
      </c>
      <c r="O155" s="32">
        <v>4.2000000000000003E-2</v>
      </c>
      <c r="P155" s="32">
        <v>4.2000000000000003E-2</v>
      </c>
      <c r="Q155" s="32">
        <v>4.2000000000000003E-2</v>
      </c>
      <c r="R155" s="32">
        <v>4.2000000000000003E-2</v>
      </c>
      <c r="S155" s="32">
        <v>4.2000000000000003E-2</v>
      </c>
      <c r="T155" s="32">
        <v>4.2000000000000003E-2</v>
      </c>
      <c r="U155" s="32">
        <v>4.2000000000000003E-2</v>
      </c>
      <c r="V155" s="32">
        <v>4.2000000000000003E-2</v>
      </c>
      <c r="W155" s="32">
        <v>4.2000000000000003E-2</v>
      </c>
      <c r="X155" s="32">
        <v>4.2000000000000003E-2</v>
      </c>
      <c r="Y155" s="32">
        <v>4.2000000000000003E-2</v>
      </c>
      <c r="Z155" s="32">
        <v>4.2000000000000003E-2</v>
      </c>
      <c r="AA155" s="32">
        <v>4.2000000000000003E-2</v>
      </c>
      <c r="AB155" s="32">
        <v>4.2000000000000003E-2</v>
      </c>
      <c r="AC155" s="32">
        <v>4.2000000000000003E-2</v>
      </c>
      <c r="AD155" s="32">
        <v>4.2000000000000003E-2</v>
      </c>
      <c r="AE155" s="32">
        <v>4.2000000000000003E-2</v>
      </c>
      <c r="AF155" s="32">
        <v>4.2000000000000003E-2</v>
      </c>
      <c r="AG155" s="32">
        <v>4.2000000000000003E-2</v>
      </c>
      <c r="AH155" s="32">
        <v>4.2000000000000003E-2</v>
      </c>
      <c r="AI155" s="32">
        <v>4.2000000000000003E-2</v>
      </c>
      <c r="AJ155" s="32">
        <v>4.2000000000000003E-2</v>
      </c>
      <c r="AK155" s="32">
        <v>4.2000000000000003E-2</v>
      </c>
      <c r="AL155" s="32">
        <v>4.2000000000000003E-2</v>
      </c>
      <c r="AM155" s="32">
        <v>4.2000000000000003E-2</v>
      </c>
      <c r="AN155" s="32">
        <v>4.2000000000000003E-2</v>
      </c>
      <c r="AO155" s="32">
        <v>4.2000000000000003E-2</v>
      </c>
      <c r="AP155" s="19"/>
    </row>
    <row r="156" spans="1:42" ht="13.5" customHeight="1">
      <c r="A156" s="30"/>
      <c r="B156" s="18"/>
      <c r="C156" s="41"/>
      <c r="D156" s="41"/>
      <c r="E156" s="41"/>
      <c r="F156" s="41"/>
      <c r="G156" s="41"/>
      <c r="H156" s="37" t="s">
        <v>151</v>
      </c>
      <c r="I156" s="32">
        <v>0.1</v>
      </c>
      <c r="J156" s="32">
        <v>0.1</v>
      </c>
      <c r="K156" s="32">
        <v>0.1</v>
      </c>
      <c r="L156" s="32">
        <v>0.1</v>
      </c>
      <c r="M156" s="32">
        <v>0.1</v>
      </c>
      <c r="N156" s="32">
        <v>0.1</v>
      </c>
      <c r="O156" s="32">
        <v>0.1</v>
      </c>
      <c r="P156" s="32">
        <v>0.1</v>
      </c>
      <c r="Q156" s="32">
        <v>0.1</v>
      </c>
      <c r="R156" s="32">
        <v>0.1</v>
      </c>
      <c r="S156" s="32">
        <v>0.1</v>
      </c>
      <c r="T156" s="32">
        <v>0.1</v>
      </c>
      <c r="U156" s="32">
        <v>0.1</v>
      </c>
      <c r="V156" s="32">
        <v>0.1</v>
      </c>
      <c r="W156" s="32">
        <v>0.1</v>
      </c>
      <c r="X156" s="32">
        <v>0.1</v>
      </c>
      <c r="Y156" s="32">
        <v>0.1</v>
      </c>
      <c r="Z156" s="32">
        <v>0.1</v>
      </c>
      <c r="AA156" s="32">
        <v>0.1</v>
      </c>
      <c r="AB156" s="32">
        <v>0.1</v>
      </c>
      <c r="AC156" s="32">
        <v>0.1</v>
      </c>
      <c r="AD156" s="32">
        <v>0.1</v>
      </c>
      <c r="AE156" s="32">
        <v>0.1</v>
      </c>
      <c r="AF156" s="32">
        <v>0.1</v>
      </c>
      <c r="AG156" s="32">
        <v>0.1</v>
      </c>
      <c r="AH156" s="32">
        <v>0.1</v>
      </c>
      <c r="AI156" s="32">
        <v>0.1</v>
      </c>
      <c r="AJ156" s="32">
        <v>0.1</v>
      </c>
      <c r="AK156" s="32">
        <v>0.1</v>
      </c>
      <c r="AL156" s="32">
        <v>0.1</v>
      </c>
      <c r="AM156" s="32">
        <v>0.1</v>
      </c>
      <c r="AN156" s="32">
        <v>0.1</v>
      </c>
      <c r="AO156" s="32">
        <v>0.1</v>
      </c>
      <c r="AP156" s="19"/>
    </row>
    <row r="157" spans="1:42" ht="13.5" customHeight="1">
      <c r="A157" s="8"/>
      <c r="B157" s="18"/>
      <c r="C157" s="41"/>
      <c r="D157" s="41"/>
      <c r="E157" s="41"/>
      <c r="F157" s="41"/>
      <c r="G157" s="41"/>
      <c r="H157" s="40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19"/>
    </row>
    <row r="158" spans="1:42" ht="13.5" customHeight="1">
      <c r="A158" s="8"/>
      <c r="B158" s="18"/>
      <c r="C158" s="41"/>
      <c r="D158" s="41"/>
      <c r="E158" s="41"/>
      <c r="F158" s="41"/>
      <c r="G158" s="41"/>
      <c r="H158" s="36" t="s">
        <v>206</v>
      </c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19"/>
    </row>
    <row r="159" spans="1:42" ht="13.5" customHeight="1">
      <c r="A159" s="8"/>
      <c r="B159" s="18"/>
      <c r="C159" s="41"/>
      <c r="D159" s="41"/>
      <c r="E159" s="41"/>
      <c r="F159" s="41"/>
      <c r="G159" s="41"/>
      <c r="H159" s="36" t="s">
        <v>188</v>
      </c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19"/>
    </row>
    <row r="160" spans="1:42" ht="13.5" customHeight="1">
      <c r="A160" s="8"/>
      <c r="B160" s="18"/>
      <c r="C160" s="41"/>
      <c r="D160" s="41"/>
      <c r="E160" s="41"/>
      <c r="F160" s="41"/>
      <c r="G160" s="41"/>
      <c r="H160" s="37" t="s">
        <v>106</v>
      </c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19"/>
    </row>
    <row r="161" spans="1:42" ht="13.5" customHeight="1">
      <c r="A161" s="8"/>
      <c r="B161" s="18"/>
      <c r="C161" s="41"/>
      <c r="D161" s="41"/>
      <c r="E161" s="41"/>
      <c r="F161" s="41"/>
      <c r="G161" s="41"/>
      <c r="H161" s="37" t="s">
        <v>29</v>
      </c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19"/>
    </row>
    <row r="162" spans="1:42" ht="13.5" customHeight="1">
      <c r="A162" s="8"/>
      <c r="B162" s="18"/>
      <c r="C162" s="41"/>
      <c r="D162" s="41"/>
      <c r="E162" s="41"/>
      <c r="F162" s="41"/>
      <c r="G162" s="41"/>
      <c r="H162" s="37" t="s">
        <v>30</v>
      </c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19"/>
    </row>
    <row r="163" spans="1:42" ht="13.5" customHeight="1">
      <c r="A163" s="8"/>
      <c r="B163" s="18"/>
      <c r="C163" s="41"/>
      <c r="D163" s="41"/>
      <c r="E163" s="41"/>
      <c r="F163" s="41"/>
      <c r="G163" s="41"/>
      <c r="H163" s="37" t="s">
        <v>31</v>
      </c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19"/>
    </row>
    <row r="164" spans="1:42" ht="13.5" customHeight="1">
      <c r="A164" s="8"/>
      <c r="B164" s="18"/>
      <c r="C164" s="41"/>
      <c r="D164" s="41"/>
      <c r="E164" s="41"/>
      <c r="F164" s="41"/>
      <c r="G164" s="41"/>
      <c r="H164" s="37" t="s">
        <v>110</v>
      </c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19"/>
    </row>
    <row r="165" spans="1:42" ht="13.5" customHeight="1">
      <c r="A165" s="8"/>
      <c r="B165" s="18"/>
      <c r="C165" s="41"/>
      <c r="D165" s="41"/>
      <c r="E165" s="41"/>
      <c r="F165" s="41"/>
      <c r="G165" s="41"/>
      <c r="H165" s="37" t="s">
        <v>34</v>
      </c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19"/>
    </row>
    <row r="166" spans="1:42" ht="13.5" customHeight="1">
      <c r="A166" s="8"/>
      <c r="B166" s="18"/>
      <c r="C166" s="41"/>
      <c r="D166" s="41"/>
      <c r="E166" s="41"/>
      <c r="F166" s="41"/>
      <c r="G166" s="41"/>
      <c r="H166" s="37" t="s">
        <v>35</v>
      </c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19"/>
    </row>
    <row r="167" spans="1:42" ht="13.5" customHeight="1">
      <c r="A167" s="8"/>
      <c r="B167" s="18"/>
      <c r="C167" s="41"/>
      <c r="D167" s="41"/>
      <c r="E167" s="41"/>
      <c r="F167" s="41"/>
      <c r="G167" s="41"/>
      <c r="H167" s="37" t="s">
        <v>36</v>
      </c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19"/>
    </row>
    <row r="168" spans="1:42" ht="13.5" customHeight="1">
      <c r="A168" s="8"/>
      <c r="B168" s="18"/>
      <c r="C168" s="41"/>
      <c r="D168" s="41"/>
      <c r="E168" s="41"/>
      <c r="F168" s="41"/>
      <c r="G168" s="41"/>
      <c r="H168" s="37" t="s">
        <v>37</v>
      </c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19"/>
    </row>
    <row r="169" spans="1:42" ht="13.5" customHeight="1">
      <c r="A169" s="8"/>
      <c r="B169" s="18"/>
      <c r="C169" s="41"/>
      <c r="D169" s="41"/>
      <c r="E169" s="41"/>
      <c r="F169" s="41"/>
      <c r="G169" s="41"/>
      <c r="H169" s="37" t="s">
        <v>38</v>
      </c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19"/>
    </row>
    <row r="170" spans="1:42" ht="13.5" customHeight="1">
      <c r="A170" s="8"/>
      <c r="B170" s="18"/>
      <c r="C170" s="41"/>
      <c r="D170" s="41"/>
      <c r="E170" s="41"/>
      <c r="F170" s="41"/>
      <c r="G170" s="41"/>
      <c r="H170" s="37" t="s">
        <v>114</v>
      </c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19"/>
    </row>
    <row r="171" spans="1:42" ht="13.5" customHeight="1">
      <c r="A171" s="8"/>
      <c r="B171" s="18"/>
      <c r="C171" s="41"/>
      <c r="D171" s="41"/>
      <c r="E171" s="41"/>
      <c r="F171" s="41"/>
      <c r="G171" s="41"/>
      <c r="H171" s="37" t="s">
        <v>117</v>
      </c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19"/>
    </row>
    <row r="172" spans="1:42" ht="13.5" customHeight="1">
      <c r="A172" s="8"/>
      <c r="B172" s="18"/>
      <c r="C172" s="41"/>
      <c r="D172" s="41"/>
      <c r="E172" s="41"/>
      <c r="F172" s="41"/>
      <c r="G172" s="41"/>
      <c r="H172" s="37" t="s">
        <v>42</v>
      </c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19"/>
    </row>
    <row r="173" spans="1:42" ht="13.5" customHeight="1">
      <c r="A173" s="8"/>
      <c r="B173" s="18"/>
      <c r="C173" s="41"/>
      <c r="D173" s="41"/>
      <c r="E173" s="41"/>
      <c r="F173" s="41"/>
      <c r="G173" s="41"/>
      <c r="H173" s="37" t="s">
        <v>43</v>
      </c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19"/>
    </row>
    <row r="174" spans="1:42" ht="13.5" customHeight="1">
      <c r="A174" s="8"/>
      <c r="B174" s="18"/>
      <c r="C174" s="41"/>
      <c r="D174" s="41"/>
      <c r="E174" s="41"/>
      <c r="F174" s="41"/>
      <c r="G174" s="41"/>
      <c r="H174" s="37" t="s">
        <v>44</v>
      </c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19"/>
    </row>
    <row r="175" spans="1:42" ht="13.5" customHeight="1">
      <c r="A175" s="8"/>
      <c r="B175" s="18"/>
      <c r="C175" s="41"/>
      <c r="D175" s="41"/>
      <c r="E175" s="41"/>
      <c r="F175" s="41"/>
      <c r="G175" s="41"/>
      <c r="H175" s="37" t="s">
        <v>45</v>
      </c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19"/>
    </row>
    <row r="176" spans="1:42" ht="13.5" customHeight="1">
      <c r="A176" s="8"/>
      <c r="B176" s="18"/>
      <c r="C176" s="41"/>
      <c r="D176" s="41"/>
      <c r="E176" s="41"/>
      <c r="F176" s="41"/>
      <c r="G176" s="41"/>
      <c r="H176" s="37" t="s">
        <v>46</v>
      </c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19"/>
    </row>
    <row r="177" spans="1:42" ht="13.5" customHeight="1">
      <c r="A177" s="8"/>
      <c r="B177" s="18"/>
      <c r="C177" s="41"/>
      <c r="D177" s="41"/>
      <c r="E177" s="41"/>
      <c r="F177" s="41"/>
      <c r="G177" s="41"/>
      <c r="H177" s="37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19"/>
    </row>
    <row r="178" spans="1:42" ht="13.5" customHeight="1">
      <c r="A178" s="8"/>
      <c r="B178" s="18"/>
      <c r="C178" s="41"/>
      <c r="D178" s="41"/>
      <c r="E178" s="41"/>
      <c r="F178" s="41"/>
      <c r="G178" s="41"/>
      <c r="H178" s="36" t="s">
        <v>192</v>
      </c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19"/>
    </row>
    <row r="179" spans="1:42" ht="13.5" customHeight="1">
      <c r="A179" s="8"/>
      <c r="B179" s="18"/>
      <c r="C179" s="41"/>
      <c r="D179" s="41"/>
      <c r="E179" s="41"/>
      <c r="F179" s="41"/>
      <c r="G179" s="41"/>
      <c r="H179" s="37" t="s">
        <v>48</v>
      </c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19"/>
    </row>
    <row r="180" spans="1:42" ht="13.5" customHeight="1">
      <c r="A180" s="8"/>
      <c r="B180" s="18"/>
      <c r="C180" s="41"/>
      <c r="D180" s="41"/>
      <c r="E180" s="41"/>
      <c r="F180" s="41"/>
      <c r="G180" s="41"/>
      <c r="H180" s="37" t="s">
        <v>51</v>
      </c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19"/>
    </row>
    <row r="181" spans="1:42" ht="13.5" customHeight="1">
      <c r="A181" s="8"/>
      <c r="B181" s="18"/>
      <c r="C181" s="41"/>
      <c r="D181" s="41"/>
      <c r="E181" s="41"/>
      <c r="F181" s="41"/>
      <c r="G181" s="41"/>
      <c r="H181" s="37" t="s">
        <v>118</v>
      </c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19"/>
    </row>
    <row r="182" spans="1:42" ht="13.5" customHeight="1">
      <c r="A182" s="8"/>
      <c r="B182" s="18"/>
      <c r="C182" s="41"/>
      <c r="D182" s="41"/>
      <c r="E182" s="41"/>
      <c r="F182" s="41"/>
      <c r="G182" s="41"/>
      <c r="H182" s="37" t="s">
        <v>54</v>
      </c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19"/>
    </row>
    <row r="183" spans="1:42" ht="13.5" customHeight="1">
      <c r="A183" s="8"/>
      <c r="B183" s="18"/>
      <c r="C183" s="41"/>
      <c r="D183" s="41"/>
      <c r="E183" s="41"/>
      <c r="F183" s="41"/>
      <c r="G183" s="41"/>
      <c r="H183" s="37" t="s">
        <v>57</v>
      </c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19"/>
    </row>
    <row r="184" spans="1:42" ht="13.5" customHeight="1">
      <c r="A184" s="8"/>
      <c r="B184" s="18"/>
      <c r="C184" s="41"/>
      <c r="D184" s="41"/>
      <c r="E184" s="41"/>
      <c r="F184" s="41"/>
      <c r="G184" s="41"/>
      <c r="H184" s="37" t="s">
        <v>121</v>
      </c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19"/>
    </row>
    <row r="185" spans="1:42" ht="13.5" customHeight="1">
      <c r="A185" s="8"/>
      <c r="B185" s="18"/>
      <c r="C185" s="41"/>
      <c r="D185" s="41"/>
      <c r="E185" s="41"/>
      <c r="F185" s="41"/>
      <c r="G185" s="41"/>
      <c r="H185" s="37" t="s">
        <v>124</v>
      </c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19"/>
    </row>
    <row r="186" spans="1:42" ht="13.5" customHeight="1">
      <c r="A186" s="8"/>
      <c r="B186" s="18"/>
      <c r="C186" s="41"/>
      <c r="D186" s="41"/>
      <c r="E186" s="41"/>
      <c r="F186" s="41"/>
      <c r="G186" s="41"/>
      <c r="H186" s="37" t="s">
        <v>59</v>
      </c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19"/>
    </row>
    <row r="187" spans="1:42" ht="13.5" customHeight="1">
      <c r="A187" s="8"/>
      <c r="B187" s="18"/>
      <c r="C187" s="41"/>
      <c r="D187" s="41"/>
      <c r="E187" s="41"/>
      <c r="F187" s="41"/>
      <c r="G187" s="41"/>
      <c r="H187" s="37" t="s">
        <v>60</v>
      </c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19"/>
    </row>
    <row r="188" spans="1:42" ht="13.5" customHeight="1">
      <c r="A188" s="8"/>
      <c r="B188" s="18"/>
      <c r="C188" s="41"/>
      <c r="D188" s="41"/>
      <c r="E188" s="41"/>
      <c r="F188" s="41"/>
      <c r="G188" s="41"/>
      <c r="H188" s="37" t="s">
        <v>126</v>
      </c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19"/>
    </row>
    <row r="189" spans="1:42" ht="13.5" customHeight="1">
      <c r="A189" s="8"/>
      <c r="B189" s="18"/>
      <c r="C189" s="41"/>
      <c r="D189" s="41"/>
      <c r="E189" s="41"/>
      <c r="F189" s="41"/>
      <c r="G189" s="41"/>
      <c r="H189" s="37" t="s">
        <v>62</v>
      </c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19"/>
    </row>
    <row r="190" spans="1:42" ht="13.5" customHeight="1">
      <c r="A190" s="8"/>
      <c r="B190" s="18"/>
      <c r="C190" s="41"/>
      <c r="D190" s="41"/>
      <c r="E190" s="41"/>
      <c r="F190" s="41"/>
      <c r="G190" s="41"/>
      <c r="H190" s="37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19"/>
    </row>
    <row r="191" spans="1:42" ht="13.5" customHeight="1">
      <c r="A191" s="8"/>
      <c r="B191" s="18"/>
      <c r="C191" s="41"/>
      <c r="D191" s="41"/>
      <c r="E191" s="41"/>
      <c r="F191" s="41"/>
      <c r="G191" s="41"/>
      <c r="H191" s="36" t="s">
        <v>68</v>
      </c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19"/>
    </row>
    <row r="192" spans="1:42" ht="13.5" customHeight="1">
      <c r="A192" s="8"/>
      <c r="B192" s="18"/>
      <c r="C192" s="41"/>
      <c r="D192" s="41"/>
      <c r="E192" s="41"/>
      <c r="F192" s="41"/>
      <c r="G192" s="41"/>
      <c r="H192" s="37" t="s">
        <v>132</v>
      </c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19"/>
    </row>
    <row r="193" spans="1:42" ht="13.5" customHeight="1">
      <c r="A193" s="8"/>
      <c r="B193" s="18"/>
      <c r="C193" s="41"/>
      <c r="D193" s="41"/>
      <c r="E193" s="41"/>
      <c r="F193" s="41"/>
      <c r="G193" s="41"/>
      <c r="H193" s="37" t="s">
        <v>133</v>
      </c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19"/>
    </row>
    <row r="194" spans="1:42" ht="13.5" customHeight="1">
      <c r="A194" s="8"/>
      <c r="B194" s="18"/>
      <c r="C194" s="41"/>
      <c r="D194" s="41"/>
      <c r="E194" s="41"/>
      <c r="F194" s="41"/>
      <c r="G194" s="41"/>
      <c r="H194" s="37" t="s">
        <v>203</v>
      </c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19"/>
    </row>
    <row r="195" spans="1:42" ht="13.5" customHeight="1">
      <c r="A195" s="8"/>
      <c r="B195" s="18"/>
      <c r="C195" s="41"/>
      <c r="D195" s="41"/>
      <c r="E195" s="41"/>
      <c r="F195" s="41"/>
      <c r="G195" s="41"/>
      <c r="H195" s="37" t="s">
        <v>71</v>
      </c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19"/>
    </row>
    <row r="196" spans="1:42" ht="13.5" customHeight="1">
      <c r="A196" s="8"/>
      <c r="B196" s="18"/>
      <c r="C196" s="41"/>
      <c r="D196" s="41"/>
      <c r="E196" s="41"/>
      <c r="F196" s="41"/>
      <c r="G196" s="41"/>
      <c r="H196" s="37" t="s">
        <v>72</v>
      </c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19"/>
    </row>
    <row r="197" spans="1:42" ht="13.5" customHeight="1">
      <c r="A197" s="8"/>
      <c r="B197" s="18"/>
      <c r="C197" s="41"/>
      <c r="D197" s="41"/>
      <c r="E197" s="41"/>
      <c r="F197" s="41"/>
      <c r="G197" s="41"/>
      <c r="H197" s="37" t="s">
        <v>73</v>
      </c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19"/>
    </row>
    <row r="198" spans="1:42" ht="13.5" customHeight="1">
      <c r="A198" s="8"/>
      <c r="B198" s="18"/>
      <c r="C198" s="41"/>
      <c r="D198" s="41"/>
      <c r="E198" s="41"/>
      <c r="F198" s="41"/>
      <c r="G198" s="41"/>
      <c r="H198" s="37" t="s">
        <v>142</v>
      </c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19"/>
    </row>
    <row r="199" spans="1:42" ht="13.5" customHeight="1">
      <c r="A199" s="8"/>
      <c r="B199" s="18"/>
      <c r="C199" s="41"/>
      <c r="D199" s="41"/>
      <c r="E199" s="41"/>
      <c r="F199" s="41"/>
      <c r="G199" s="41"/>
      <c r="H199" s="37" t="s">
        <v>80</v>
      </c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19"/>
    </row>
    <row r="200" spans="1:42" ht="13.5" customHeight="1">
      <c r="A200" s="8"/>
      <c r="B200" s="18"/>
      <c r="C200" s="41"/>
      <c r="D200" s="41"/>
      <c r="E200" s="41"/>
      <c r="F200" s="41"/>
      <c r="G200" s="41"/>
      <c r="H200" s="37" t="s">
        <v>81</v>
      </c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19"/>
    </row>
    <row r="201" spans="1:42" ht="13.5" customHeight="1">
      <c r="A201" s="8"/>
      <c r="B201" s="18"/>
      <c r="C201" s="41"/>
      <c r="D201" s="41"/>
      <c r="E201" s="41"/>
      <c r="F201" s="41"/>
      <c r="G201" s="41"/>
      <c r="H201" s="37" t="s">
        <v>145</v>
      </c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19"/>
    </row>
    <row r="202" spans="1:42" ht="13.5" customHeight="1">
      <c r="A202" s="8"/>
      <c r="B202" s="18"/>
      <c r="C202" s="41"/>
      <c r="D202" s="41"/>
      <c r="E202" s="41"/>
      <c r="F202" s="41"/>
      <c r="G202" s="41"/>
      <c r="H202" s="37" t="s">
        <v>83</v>
      </c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19"/>
    </row>
    <row r="203" spans="1:42" ht="13.5" customHeight="1">
      <c r="A203" s="8"/>
      <c r="B203" s="18"/>
      <c r="C203" s="41"/>
      <c r="D203" s="41"/>
      <c r="E203" s="41"/>
      <c r="F203" s="41"/>
      <c r="G203" s="41"/>
      <c r="H203" s="37" t="s">
        <v>84</v>
      </c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19"/>
    </row>
    <row r="204" spans="1:42" ht="13.5" customHeight="1">
      <c r="A204" s="8"/>
      <c r="B204" s="8"/>
      <c r="C204" s="8"/>
      <c r="D204" s="8"/>
      <c r="E204" s="8"/>
      <c r="F204" s="8"/>
      <c r="G204" s="8"/>
      <c r="H204" s="13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</row>
    <row r="205" spans="1:42" ht="13.5" customHeight="1">
      <c r="A205" s="8"/>
      <c r="B205" s="8">
        <v>1</v>
      </c>
      <c r="C205" s="8"/>
      <c r="D205" s="8"/>
      <c r="E205" s="8"/>
      <c r="F205" s="8"/>
      <c r="G205" s="8"/>
      <c r="H205" s="13" t="s">
        <v>207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</row>
    <row r="206" spans="1:42" ht="13.5" customHeight="1">
      <c r="A206" s="8"/>
      <c r="B206" s="8">
        <v>2</v>
      </c>
      <c r="C206" s="8"/>
      <c r="D206" s="8"/>
      <c r="E206" s="8"/>
      <c r="F206" s="8"/>
      <c r="G206" s="8"/>
      <c r="H206" s="13" t="s">
        <v>208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</row>
    <row r="207" spans="1:42" ht="13.5" customHeight="1">
      <c r="A207" s="8"/>
      <c r="B207" s="8"/>
      <c r="C207" s="8"/>
      <c r="D207" s="8"/>
      <c r="E207" s="8"/>
      <c r="F207" s="8"/>
      <c r="G207" s="8"/>
      <c r="H207" s="13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</row>
    <row r="208" spans="1:42" ht="13.5" customHeight="1">
      <c r="A208" s="8"/>
      <c r="B208" s="8"/>
      <c r="C208" s="8"/>
      <c r="D208" s="8"/>
      <c r="E208" s="8"/>
      <c r="F208" s="8"/>
      <c r="G208" s="8"/>
      <c r="H208" s="13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</row>
    <row r="209" spans="1:42" ht="13.5" customHeight="1">
      <c r="A209" s="8"/>
      <c r="B209" s="8"/>
      <c r="C209" s="8"/>
      <c r="D209" s="8"/>
      <c r="E209" s="8"/>
      <c r="F209" s="8"/>
      <c r="G209" s="8"/>
      <c r="H209" s="13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</row>
    <row r="210" spans="1:42" ht="13.5" customHeight="1">
      <c r="A210" s="8"/>
      <c r="B210" s="8"/>
      <c r="C210" s="8"/>
      <c r="D210" s="8"/>
      <c r="E210" s="8"/>
      <c r="F210" s="8"/>
      <c r="G210" s="8"/>
      <c r="H210" s="13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</row>
    <row r="211" spans="1:42" ht="13.5" customHeight="1">
      <c r="A211" s="8"/>
      <c r="B211" s="8"/>
      <c r="C211" s="8"/>
      <c r="D211" s="8"/>
      <c r="E211" s="8"/>
      <c r="F211" s="8"/>
      <c r="G211" s="8"/>
      <c r="H211" s="13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</row>
    <row r="212" spans="1:42" ht="13.5" customHeight="1">
      <c r="A212" s="8"/>
      <c r="B212" s="8"/>
      <c r="C212" s="8"/>
      <c r="D212" s="8"/>
      <c r="E212" s="8"/>
      <c r="F212" s="8"/>
      <c r="G212" s="8"/>
      <c r="H212" s="13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</row>
    <row r="213" spans="1:42" ht="13.5" customHeight="1">
      <c r="A213" s="8"/>
      <c r="B213" s="8"/>
      <c r="C213" s="8"/>
      <c r="D213" s="8"/>
      <c r="E213" s="8"/>
      <c r="F213" s="8"/>
      <c r="G213" s="8"/>
      <c r="H213" s="13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</row>
    <row r="214" spans="1:42" ht="13.5" customHeight="1">
      <c r="A214" s="8"/>
      <c r="B214" s="8"/>
      <c r="C214" s="8"/>
      <c r="D214" s="8"/>
      <c r="E214" s="8"/>
      <c r="F214" s="8"/>
      <c r="G214" s="8"/>
      <c r="H214" s="13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</row>
    <row r="215" spans="1:42" ht="13.5" customHeight="1">
      <c r="A215" s="8"/>
      <c r="B215" s="8"/>
      <c r="C215" s="8"/>
      <c r="D215" s="8"/>
      <c r="E215" s="8"/>
      <c r="F215" s="8"/>
      <c r="G215" s="8"/>
      <c r="H215" s="13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</row>
    <row r="216" spans="1:42" ht="13.5" customHeight="1">
      <c r="A216" s="8"/>
      <c r="B216" s="8"/>
      <c r="C216" s="8"/>
      <c r="D216" s="8"/>
      <c r="E216" s="8"/>
      <c r="F216" s="8"/>
      <c r="G216" s="8"/>
      <c r="H216" s="13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</row>
    <row r="217" spans="1:42" ht="13.5" customHeight="1">
      <c r="A217" s="8"/>
      <c r="B217" s="8"/>
      <c r="C217" s="8"/>
      <c r="D217" s="8"/>
      <c r="E217" s="8"/>
      <c r="F217" s="8"/>
      <c r="G217" s="8"/>
      <c r="H217" s="13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</row>
    <row r="218" spans="1:42" ht="13.5" customHeight="1">
      <c r="A218" s="8"/>
      <c r="B218" s="8"/>
      <c r="C218" s="8"/>
      <c r="D218" s="8"/>
      <c r="E218" s="8"/>
      <c r="F218" s="8"/>
      <c r="G218" s="8"/>
      <c r="H218" s="13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</row>
    <row r="219" spans="1:42" ht="13.5" customHeight="1">
      <c r="A219" s="8"/>
      <c r="B219" s="8"/>
      <c r="C219" s="8"/>
      <c r="D219" s="8"/>
      <c r="E219" s="8"/>
      <c r="F219" s="8"/>
      <c r="G219" s="8"/>
      <c r="H219" s="13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</row>
    <row r="220" spans="1:42" ht="13.5" customHeight="1">
      <c r="A220" s="8"/>
      <c r="B220" s="8"/>
      <c r="C220" s="8"/>
      <c r="D220" s="8"/>
      <c r="E220" s="8"/>
      <c r="F220" s="8"/>
      <c r="G220" s="8"/>
      <c r="H220" s="13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</row>
    <row r="221" spans="1:42" ht="13.5" customHeight="1">
      <c r="A221" s="8"/>
      <c r="B221" s="8"/>
      <c r="C221" s="8"/>
      <c r="D221" s="8"/>
      <c r="E221" s="8"/>
      <c r="F221" s="8"/>
      <c r="G221" s="8"/>
      <c r="H221" s="13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</row>
    <row r="222" spans="1:42" ht="13.5" customHeight="1">
      <c r="A222" s="8"/>
      <c r="B222" s="8"/>
      <c r="C222" s="8"/>
      <c r="D222" s="8"/>
      <c r="E222" s="8"/>
      <c r="F222" s="8"/>
      <c r="G222" s="8"/>
      <c r="H222" s="13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</row>
    <row r="223" spans="1:42" ht="13.5" customHeight="1">
      <c r="A223" s="8"/>
      <c r="B223" s="8"/>
      <c r="C223" s="8"/>
      <c r="D223" s="8"/>
      <c r="E223" s="8"/>
      <c r="F223" s="8"/>
      <c r="G223" s="8"/>
      <c r="H223" s="13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</row>
    <row r="224" spans="1:42" ht="13.5" customHeight="1">
      <c r="A224" s="8"/>
      <c r="B224" s="8"/>
      <c r="C224" s="8"/>
      <c r="D224" s="8"/>
      <c r="E224" s="8"/>
      <c r="F224" s="8"/>
      <c r="G224" s="8"/>
      <c r="H224" s="13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</row>
    <row r="225" spans="1:42" ht="13.5" customHeight="1">
      <c r="A225" s="8"/>
      <c r="B225" s="8"/>
      <c r="C225" s="8"/>
      <c r="D225" s="8"/>
      <c r="E225" s="8"/>
      <c r="F225" s="8"/>
      <c r="G225" s="8"/>
      <c r="H225" s="13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</row>
    <row r="226" spans="1:42" ht="13.5" customHeight="1">
      <c r="A226" s="8"/>
      <c r="B226" s="8"/>
      <c r="C226" s="8"/>
      <c r="D226" s="8"/>
      <c r="E226" s="8"/>
      <c r="F226" s="8"/>
      <c r="G226" s="8"/>
      <c r="H226" s="13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</row>
    <row r="227" spans="1:42" ht="13.5" customHeight="1">
      <c r="A227" s="8"/>
      <c r="B227" s="8"/>
      <c r="C227" s="8"/>
      <c r="D227" s="8"/>
      <c r="E227" s="8"/>
      <c r="F227" s="8"/>
      <c r="G227" s="8"/>
      <c r="H227" s="13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</row>
    <row r="228" spans="1:42" ht="13.5" customHeight="1">
      <c r="A228" s="8"/>
      <c r="B228" s="8"/>
      <c r="C228" s="8"/>
      <c r="D228" s="8"/>
      <c r="E228" s="8"/>
      <c r="F228" s="8"/>
      <c r="G228" s="8"/>
      <c r="H228" s="13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</row>
    <row r="229" spans="1:42" ht="13.5" customHeight="1">
      <c r="A229" s="8"/>
      <c r="B229" s="8"/>
      <c r="C229" s="8"/>
      <c r="D229" s="8"/>
      <c r="E229" s="8"/>
      <c r="F229" s="8"/>
      <c r="G229" s="8"/>
      <c r="H229" s="13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</row>
    <row r="230" spans="1:42" ht="13.5" customHeight="1">
      <c r="A230" s="8"/>
      <c r="B230" s="8"/>
      <c r="C230" s="8"/>
      <c r="D230" s="8"/>
      <c r="E230" s="8"/>
      <c r="F230" s="8"/>
      <c r="G230" s="8"/>
      <c r="H230" s="13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</row>
    <row r="231" spans="1:42" ht="13.5" customHeight="1">
      <c r="A231" s="8"/>
      <c r="B231" s="8"/>
      <c r="C231" s="8"/>
      <c r="D231" s="8"/>
      <c r="E231" s="8"/>
      <c r="F231" s="8"/>
      <c r="G231" s="8"/>
      <c r="H231" s="13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</row>
    <row r="232" spans="1:42" ht="13.5" customHeight="1">
      <c r="A232" s="8"/>
      <c r="B232" s="8"/>
      <c r="C232" s="8"/>
      <c r="D232" s="8"/>
      <c r="E232" s="8"/>
      <c r="F232" s="8"/>
      <c r="G232" s="8"/>
      <c r="H232" s="13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</row>
    <row r="233" spans="1:42" ht="13.5" customHeight="1">
      <c r="A233" s="8"/>
      <c r="B233" s="8"/>
      <c r="C233" s="8"/>
      <c r="D233" s="8"/>
      <c r="E233" s="8"/>
      <c r="F233" s="8"/>
      <c r="G233" s="8"/>
      <c r="H233" s="13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</row>
    <row r="234" spans="1:42" ht="13.5" customHeight="1">
      <c r="A234" s="8"/>
      <c r="B234" s="8"/>
      <c r="C234" s="8"/>
      <c r="D234" s="8"/>
      <c r="E234" s="8"/>
      <c r="F234" s="8"/>
      <c r="G234" s="8"/>
      <c r="H234" s="13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</row>
    <row r="235" spans="1:42" ht="13.5" customHeight="1">
      <c r="A235" s="8"/>
      <c r="B235" s="8"/>
      <c r="C235" s="8"/>
      <c r="D235" s="8"/>
      <c r="E235" s="8"/>
      <c r="F235" s="8"/>
      <c r="G235" s="8"/>
      <c r="H235" s="13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</row>
    <row r="236" spans="1:42" ht="13.5" customHeight="1">
      <c r="A236" s="8"/>
      <c r="B236" s="8"/>
      <c r="C236" s="8"/>
      <c r="D236" s="8"/>
      <c r="E236" s="8"/>
      <c r="F236" s="8"/>
      <c r="G236" s="8"/>
      <c r="H236" s="13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</row>
    <row r="237" spans="1:42" ht="13.5" customHeight="1">
      <c r="A237" s="8"/>
      <c r="B237" s="8"/>
      <c r="C237" s="8"/>
      <c r="D237" s="8"/>
      <c r="E237" s="8"/>
      <c r="F237" s="8"/>
      <c r="G237" s="8"/>
      <c r="H237" s="13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</row>
    <row r="238" spans="1:42" ht="13.5" customHeight="1">
      <c r="A238" s="8"/>
      <c r="B238" s="8"/>
      <c r="C238" s="8"/>
      <c r="D238" s="8"/>
      <c r="E238" s="8"/>
      <c r="F238" s="8"/>
      <c r="G238" s="8"/>
      <c r="H238" s="13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</row>
    <row r="239" spans="1:42" ht="13.5" customHeight="1">
      <c r="A239" s="8"/>
      <c r="B239" s="8"/>
      <c r="C239" s="8"/>
      <c r="D239" s="8"/>
      <c r="E239" s="8"/>
      <c r="F239" s="8"/>
      <c r="G239" s="8"/>
      <c r="H239" s="13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</row>
    <row r="240" spans="1:42" ht="13.5" customHeight="1">
      <c r="A240" s="8"/>
      <c r="B240" s="8"/>
      <c r="C240" s="8"/>
      <c r="D240" s="8"/>
      <c r="E240" s="8"/>
      <c r="F240" s="8"/>
      <c r="G240" s="8"/>
      <c r="H240" s="13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</row>
    <row r="241" spans="1:42" ht="13.5" customHeight="1">
      <c r="A241" s="8"/>
      <c r="B241" s="8"/>
      <c r="C241" s="8"/>
      <c r="D241" s="8"/>
      <c r="E241" s="8"/>
      <c r="F241" s="8"/>
      <c r="G241" s="8"/>
      <c r="H241" s="13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</row>
    <row r="242" spans="1:42" ht="13.5" customHeight="1">
      <c r="A242" s="8"/>
      <c r="B242" s="8"/>
      <c r="C242" s="8"/>
      <c r="D242" s="8"/>
      <c r="E242" s="8"/>
      <c r="F242" s="8"/>
      <c r="G242" s="8"/>
      <c r="H242" s="13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</row>
    <row r="243" spans="1:42" ht="13.5" customHeight="1">
      <c r="A243" s="8"/>
      <c r="B243" s="8"/>
      <c r="C243" s="8"/>
      <c r="D243" s="8"/>
      <c r="E243" s="8"/>
      <c r="F243" s="8"/>
      <c r="G243" s="8"/>
      <c r="H243" s="13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</row>
    <row r="244" spans="1:42" ht="13.5" customHeight="1">
      <c r="A244" s="8"/>
      <c r="B244" s="8"/>
      <c r="C244" s="8"/>
      <c r="D244" s="8"/>
      <c r="E244" s="8"/>
      <c r="F244" s="8"/>
      <c r="G244" s="8"/>
      <c r="H244" s="13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</row>
    <row r="245" spans="1:42" ht="13.5" customHeight="1">
      <c r="A245" s="8"/>
      <c r="B245" s="8"/>
      <c r="C245" s="8"/>
      <c r="D245" s="8"/>
      <c r="E245" s="8"/>
      <c r="F245" s="8"/>
      <c r="G245" s="8"/>
      <c r="H245" s="13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</row>
    <row r="246" spans="1:42" ht="13.5" customHeight="1">
      <c r="A246" s="8"/>
      <c r="B246" s="8"/>
      <c r="C246" s="8"/>
      <c r="D246" s="8"/>
      <c r="E246" s="8"/>
      <c r="F246" s="8"/>
      <c r="G246" s="8"/>
      <c r="H246" s="13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</row>
    <row r="247" spans="1:42" ht="13.5" customHeight="1">
      <c r="A247" s="8"/>
      <c r="B247" s="8"/>
      <c r="C247" s="8"/>
      <c r="D247" s="8"/>
      <c r="E247" s="8"/>
      <c r="F247" s="8"/>
      <c r="G247" s="8"/>
      <c r="H247" s="13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</row>
    <row r="248" spans="1:42" ht="13.5" customHeight="1">
      <c r="A248" s="8"/>
      <c r="B248" s="8"/>
      <c r="C248" s="8"/>
      <c r="D248" s="8"/>
      <c r="E248" s="8"/>
      <c r="F248" s="8"/>
      <c r="G248" s="8"/>
      <c r="H248" s="13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</row>
    <row r="249" spans="1:42" ht="13.5" customHeight="1">
      <c r="A249" s="8"/>
      <c r="B249" s="8"/>
      <c r="C249" s="8"/>
      <c r="D249" s="8"/>
      <c r="E249" s="8"/>
      <c r="F249" s="8"/>
      <c r="G249" s="8"/>
      <c r="H249" s="13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</row>
    <row r="250" spans="1:42" ht="13.5" customHeight="1">
      <c r="A250" s="8"/>
      <c r="B250" s="8"/>
      <c r="C250" s="8"/>
      <c r="D250" s="8"/>
      <c r="E250" s="8"/>
      <c r="F250" s="8"/>
      <c r="G250" s="8"/>
      <c r="H250" s="13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</row>
    <row r="251" spans="1:42" ht="13.5" customHeight="1">
      <c r="A251" s="8"/>
      <c r="B251" s="8"/>
      <c r="C251" s="8"/>
      <c r="D251" s="8"/>
      <c r="E251" s="8"/>
      <c r="F251" s="8"/>
      <c r="G251" s="8"/>
      <c r="H251" s="13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</row>
    <row r="252" spans="1:42" ht="13.5" customHeight="1">
      <c r="A252" s="8"/>
      <c r="B252" s="8"/>
      <c r="C252" s="8"/>
      <c r="D252" s="8"/>
      <c r="E252" s="8"/>
      <c r="F252" s="8"/>
      <c r="G252" s="8"/>
      <c r="H252" s="13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</row>
    <row r="253" spans="1:42" ht="13.5" customHeight="1">
      <c r="A253" s="8"/>
      <c r="B253" s="8"/>
      <c r="C253" s="8"/>
      <c r="D253" s="8"/>
      <c r="E253" s="8"/>
      <c r="F253" s="8"/>
      <c r="G253" s="8"/>
      <c r="H253" s="13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</row>
    <row r="254" spans="1:42" ht="13.5" customHeight="1">
      <c r="A254" s="8"/>
      <c r="B254" s="8"/>
      <c r="C254" s="8"/>
      <c r="D254" s="8"/>
      <c r="E254" s="8"/>
      <c r="F254" s="8"/>
      <c r="G254" s="8"/>
      <c r="H254" s="13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</row>
    <row r="255" spans="1:42" ht="13.5" customHeight="1">
      <c r="A255" s="8"/>
      <c r="B255" s="8"/>
      <c r="C255" s="8"/>
      <c r="D255" s="8"/>
      <c r="E255" s="8"/>
      <c r="F255" s="8"/>
      <c r="G255" s="8"/>
      <c r="H255" s="13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</row>
    <row r="256" spans="1:42" ht="13.5" customHeight="1">
      <c r="A256" s="8"/>
      <c r="B256" s="8"/>
      <c r="C256" s="8"/>
      <c r="D256" s="8"/>
      <c r="E256" s="8"/>
      <c r="F256" s="8"/>
      <c r="G256" s="8"/>
      <c r="H256" s="13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</row>
    <row r="257" spans="1:42" ht="13.5" customHeight="1">
      <c r="A257" s="8"/>
      <c r="B257" s="8"/>
      <c r="C257" s="8"/>
      <c r="D257" s="8"/>
      <c r="E257" s="8"/>
      <c r="F257" s="8"/>
      <c r="G257" s="8"/>
      <c r="H257" s="13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</row>
    <row r="258" spans="1:42" ht="13.5" customHeight="1">
      <c r="A258" s="8"/>
      <c r="B258" s="8"/>
      <c r="C258" s="8"/>
      <c r="D258" s="8"/>
      <c r="E258" s="8"/>
      <c r="F258" s="8"/>
      <c r="G258" s="8"/>
      <c r="H258" s="13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</row>
    <row r="259" spans="1:42" ht="13.5" customHeight="1">
      <c r="A259" s="8"/>
      <c r="B259" s="8"/>
      <c r="C259" s="8"/>
      <c r="D259" s="8"/>
      <c r="E259" s="8"/>
      <c r="F259" s="8"/>
      <c r="G259" s="8"/>
      <c r="H259" s="13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</row>
    <row r="260" spans="1:42" ht="13.5" customHeight="1">
      <c r="A260" s="8"/>
      <c r="B260" s="8"/>
      <c r="C260" s="8"/>
      <c r="D260" s="8"/>
      <c r="E260" s="8"/>
      <c r="F260" s="8"/>
      <c r="G260" s="8"/>
      <c r="H260" s="13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</row>
    <row r="261" spans="1:42" ht="13.5" customHeight="1">
      <c r="A261" s="8"/>
      <c r="B261" s="8"/>
      <c r="C261" s="8"/>
      <c r="D261" s="8"/>
      <c r="E261" s="8"/>
      <c r="F261" s="8"/>
      <c r="G261" s="8"/>
      <c r="H261" s="13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</row>
    <row r="262" spans="1:42" ht="13.5" customHeight="1">
      <c r="A262" s="8"/>
      <c r="B262" s="8"/>
      <c r="C262" s="8"/>
      <c r="D262" s="8"/>
      <c r="E262" s="8"/>
      <c r="F262" s="8"/>
      <c r="G262" s="8"/>
      <c r="H262" s="13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</row>
    <row r="263" spans="1:42" ht="13.5" customHeight="1">
      <c r="A263" s="8"/>
      <c r="B263" s="8"/>
      <c r="C263" s="8"/>
      <c r="D263" s="8"/>
      <c r="E263" s="8"/>
      <c r="F263" s="8"/>
      <c r="G263" s="8"/>
      <c r="H263" s="13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</row>
    <row r="264" spans="1:42" ht="13.5" customHeight="1">
      <c r="A264" s="8"/>
      <c r="B264" s="8"/>
      <c r="C264" s="8"/>
      <c r="D264" s="8"/>
      <c r="E264" s="8"/>
      <c r="F264" s="8"/>
      <c r="G264" s="8"/>
      <c r="H264" s="13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</row>
    <row r="265" spans="1:42" ht="13.5" customHeight="1">
      <c r="A265" s="8"/>
      <c r="B265" s="8"/>
      <c r="C265" s="8"/>
      <c r="D265" s="8"/>
      <c r="E265" s="8"/>
      <c r="F265" s="8"/>
      <c r="G265" s="8"/>
      <c r="H265" s="13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</row>
    <row r="266" spans="1:42" ht="13.5" customHeight="1">
      <c r="A266" s="8"/>
      <c r="B266" s="8"/>
      <c r="C266" s="8"/>
      <c r="D266" s="8"/>
      <c r="E266" s="8"/>
      <c r="F266" s="8"/>
      <c r="G266" s="8"/>
      <c r="H266" s="13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</row>
    <row r="267" spans="1:42" ht="13.5" customHeight="1">
      <c r="A267" s="8"/>
      <c r="B267" s="8"/>
      <c r="C267" s="8"/>
      <c r="D267" s="8"/>
      <c r="E267" s="8"/>
      <c r="F267" s="8"/>
      <c r="G267" s="8"/>
      <c r="H267" s="13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</row>
    <row r="268" spans="1:42" ht="13.5" customHeight="1">
      <c r="A268" s="8"/>
      <c r="B268" s="8"/>
      <c r="C268" s="8"/>
      <c r="D268" s="8"/>
      <c r="E268" s="8"/>
      <c r="F268" s="8"/>
      <c r="G268" s="8"/>
      <c r="H268" s="13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</row>
    <row r="269" spans="1:42" ht="13.5" customHeight="1">
      <c r="A269" s="8"/>
      <c r="B269" s="8"/>
      <c r="C269" s="8"/>
      <c r="D269" s="8"/>
      <c r="E269" s="8"/>
      <c r="F269" s="8"/>
      <c r="G269" s="8"/>
      <c r="H269" s="13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</row>
    <row r="270" spans="1:42" ht="13.5" customHeight="1">
      <c r="A270" s="8"/>
      <c r="B270" s="8"/>
      <c r="C270" s="8"/>
      <c r="D270" s="8"/>
      <c r="E270" s="8"/>
      <c r="F270" s="8"/>
      <c r="G270" s="8"/>
      <c r="H270" s="13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</row>
    <row r="271" spans="1:42" ht="13.5" customHeight="1">
      <c r="A271" s="8"/>
      <c r="B271" s="8"/>
      <c r="C271" s="8"/>
      <c r="D271" s="8"/>
      <c r="E271" s="8"/>
      <c r="F271" s="8"/>
      <c r="G271" s="8"/>
      <c r="H271" s="13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</row>
    <row r="272" spans="1:42" ht="13.5" customHeight="1">
      <c r="A272" s="8"/>
      <c r="B272" s="8"/>
      <c r="C272" s="8"/>
      <c r="D272" s="8"/>
      <c r="E272" s="8"/>
      <c r="F272" s="8"/>
      <c r="G272" s="8"/>
      <c r="H272" s="13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</row>
    <row r="273" spans="1:42" ht="13.5" customHeight="1">
      <c r="A273" s="8"/>
      <c r="B273" s="8"/>
      <c r="C273" s="8"/>
      <c r="D273" s="8"/>
      <c r="E273" s="8"/>
      <c r="F273" s="8"/>
      <c r="G273" s="8"/>
      <c r="H273" s="13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</row>
    <row r="274" spans="1:42" ht="13.5" customHeight="1">
      <c r="A274" s="8"/>
      <c r="B274" s="8"/>
      <c r="C274" s="8"/>
      <c r="D274" s="8"/>
      <c r="E274" s="8"/>
      <c r="F274" s="8"/>
      <c r="G274" s="8"/>
      <c r="H274" s="13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</row>
    <row r="275" spans="1:42" ht="13.5" customHeight="1">
      <c r="A275" s="8"/>
      <c r="B275" s="8"/>
      <c r="C275" s="8"/>
      <c r="D275" s="8"/>
      <c r="E275" s="8"/>
      <c r="F275" s="8"/>
      <c r="G275" s="8"/>
      <c r="H275" s="13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</row>
    <row r="276" spans="1:42" ht="13.5" customHeight="1">
      <c r="A276" s="8"/>
      <c r="B276" s="8"/>
      <c r="C276" s="8"/>
      <c r="D276" s="8"/>
      <c r="E276" s="8"/>
      <c r="F276" s="8"/>
      <c r="G276" s="8"/>
      <c r="H276" s="13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</row>
    <row r="277" spans="1:42" ht="13.5" customHeight="1">
      <c r="A277" s="8"/>
      <c r="B277" s="8"/>
      <c r="C277" s="8"/>
      <c r="D277" s="8"/>
      <c r="E277" s="8"/>
      <c r="F277" s="8"/>
      <c r="G277" s="8"/>
      <c r="H277" s="13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</row>
    <row r="278" spans="1:42" ht="13.5" customHeight="1">
      <c r="A278" s="8"/>
      <c r="B278" s="8"/>
      <c r="C278" s="8"/>
      <c r="D278" s="8"/>
      <c r="E278" s="8"/>
      <c r="F278" s="8"/>
      <c r="G278" s="8"/>
      <c r="H278" s="13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</row>
    <row r="279" spans="1:42" ht="13.5" customHeight="1">
      <c r="A279" s="8"/>
      <c r="B279" s="8"/>
      <c r="C279" s="8"/>
      <c r="D279" s="8"/>
      <c r="E279" s="8"/>
      <c r="F279" s="8"/>
      <c r="G279" s="8"/>
      <c r="H279" s="13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</row>
    <row r="280" spans="1:42" ht="13.5" customHeight="1">
      <c r="A280" s="8"/>
      <c r="B280" s="8"/>
      <c r="C280" s="8"/>
      <c r="D280" s="8"/>
      <c r="E280" s="8"/>
      <c r="F280" s="8"/>
      <c r="G280" s="8"/>
      <c r="H280" s="13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</row>
    <row r="281" spans="1:42" ht="13.5" customHeight="1">
      <c r="A281" s="8"/>
      <c r="B281" s="8"/>
      <c r="C281" s="8"/>
      <c r="D281" s="8"/>
      <c r="E281" s="8"/>
      <c r="F281" s="8"/>
      <c r="G281" s="8"/>
      <c r="H281" s="13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</row>
    <row r="282" spans="1:42" ht="13.5" customHeight="1">
      <c r="A282" s="8"/>
      <c r="B282" s="8"/>
      <c r="C282" s="8"/>
      <c r="D282" s="8"/>
      <c r="E282" s="8"/>
      <c r="F282" s="8"/>
      <c r="G282" s="8"/>
      <c r="H282" s="13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</row>
    <row r="283" spans="1:42" ht="13.5" customHeight="1">
      <c r="A283" s="8"/>
      <c r="B283" s="8"/>
      <c r="C283" s="8"/>
      <c r="D283" s="8"/>
      <c r="E283" s="8"/>
      <c r="F283" s="8"/>
      <c r="G283" s="8"/>
      <c r="H283" s="13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</row>
    <row r="284" spans="1:42" ht="13.5" customHeight="1">
      <c r="A284" s="8"/>
      <c r="B284" s="8"/>
      <c r="C284" s="8"/>
      <c r="D284" s="8"/>
      <c r="E284" s="8"/>
      <c r="F284" s="8"/>
      <c r="G284" s="8"/>
      <c r="H284" s="13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</row>
    <row r="285" spans="1:42" ht="13.5" customHeight="1">
      <c r="A285" s="8"/>
      <c r="B285" s="8"/>
      <c r="C285" s="8"/>
      <c r="D285" s="8"/>
      <c r="E285" s="8"/>
      <c r="F285" s="8"/>
      <c r="G285" s="8"/>
      <c r="H285" s="13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</row>
    <row r="286" spans="1:42" ht="13.5" customHeight="1">
      <c r="A286" s="8"/>
      <c r="B286" s="8"/>
      <c r="C286" s="8"/>
      <c r="D286" s="8"/>
      <c r="E286" s="8"/>
      <c r="F286" s="8"/>
      <c r="G286" s="8"/>
      <c r="H286" s="13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</row>
    <row r="287" spans="1:42" ht="13.5" customHeight="1">
      <c r="A287" s="8"/>
      <c r="B287" s="8"/>
      <c r="C287" s="8"/>
      <c r="D287" s="8"/>
      <c r="E287" s="8"/>
      <c r="F287" s="8"/>
      <c r="G287" s="8"/>
      <c r="H287" s="13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</row>
    <row r="288" spans="1:42" ht="13.5" customHeight="1">
      <c r="A288" s="8"/>
      <c r="B288" s="8"/>
      <c r="C288" s="8"/>
      <c r="D288" s="8"/>
      <c r="E288" s="8"/>
      <c r="F288" s="8"/>
      <c r="G288" s="8"/>
      <c r="H288" s="13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</row>
    <row r="289" spans="1:42" ht="13.5" customHeight="1">
      <c r="A289" s="8"/>
      <c r="B289" s="8"/>
      <c r="C289" s="8"/>
      <c r="D289" s="8"/>
      <c r="E289" s="8"/>
      <c r="F289" s="8"/>
      <c r="G289" s="8"/>
      <c r="H289" s="13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</row>
    <row r="290" spans="1:42" ht="13.5" customHeight="1">
      <c r="A290" s="8"/>
      <c r="B290" s="8"/>
      <c r="C290" s="8"/>
      <c r="D290" s="8"/>
      <c r="E290" s="8"/>
      <c r="F290" s="8"/>
      <c r="G290" s="8"/>
      <c r="H290" s="13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</row>
    <row r="291" spans="1:42" ht="13.5" customHeight="1">
      <c r="A291" s="8"/>
      <c r="B291" s="8"/>
      <c r="C291" s="8"/>
      <c r="D291" s="8"/>
      <c r="E291" s="8"/>
      <c r="F291" s="8"/>
      <c r="G291" s="8"/>
      <c r="H291" s="13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</row>
    <row r="292" spans="1:42" ht="13.5" customHeight="1">
      <c r="A292" s="8"/>
      <c r="B292" s="8"/>
      <c r="C292" s="8"/>
      <c r="D292" s="8"/>
      <c r="E292" s="8"/>
      <c r="F292" s="8"/>
      <c r="G292" s="8"/>
      <c r="H292" s="13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</row>
    <row r="293" spans="1:42" ht="13.5" customHeight="1">
      <c r="A293" s="8"/>
      <c r="B293" s="8"/>
      <c r="C293" s="8"/>
      <c r="D293" s="8"/>
      <c r="E293" s="8"/>
      <c r="F293" s="8"/>
      <c r="G293" s="8"/>
      <c r="H293" s="13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</row>
    <row r="294" spans="1:42" ht="13.5" customHeight="1">
      <c r="A294" s="8"/>
      <c r="B294" s="8"/>
      <c r="C294" s="8"/>
      <c r="D294" s="8"/>
      <c r="E294" s="8"/>
      <c r="F294" s="8"/>
      <c r="G294" s="8"/>
      <c r="H294" s="13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</row>
    <row r="295" spans="1:42" ht="13.5" customHeight="1">
      <c r="A295" s="8"/>
      <c r="B295" s="8"/>
      <c r="C295" s="8"/>
      <c r="D295" s="8"/>
      <c r="E295" s="8"/>
      <c r="F295" s="8"/>
      <c r="G295" s="8"/>
      <c r="H295" s="13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</row>
    <row r="296" spans="1:42" ht="13.5" customHeight="1">
      <c r="A296" s="8"/>
      <c r="B296" s="8"/>
      <c r="C296" s="8"/>
      <c r="D296" s="8"/>
      <c r="E296" s="8"/>
      <c r="F296" s="8"/>
      <c r="G296" s="8"/>
      <c r="H296" s="13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</row>
    <row r="297" spans="1:42" ht="13.5" customHeight="1">
      <c r="A297" s="8"/>
      <c r="B297" s="8"/>
      <c r="C297" s="8"/>
      <c r="D297" s="8"/>
      <c r="E297" s="8"/>
      <c r="F297" s="8"/>
      <c r="G297" s="8"/>
      <c r="H297" s="13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</row>
    <row r="298" spans="1:42" ht="13.5" customHeight="1">
      <c r="A298" s="8"/>
      <c r="B298" s="8"/>
      <c r="C298" s="8"/>
      <c r="D298" s="8"/>
      <c r="E298" s="8"/>
      <c r="F298" s="8"/>
      <c r="G298" s="8"/>
      <c r="H298" s="13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</row>
    <row r="299" spans="1:42" ht="13.5" customHeight="1">
      <c r="A299" s="8"/>
      <c r="B299" s="8"/>
      <c r="C299" s="8"/>
      <c r="D299" s="8"/>
      <c r="E299" s="8"/>
      <c r="F299" s="8"/>
      <c r="G299" s="8"/>
      <c r="H299" s="13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</row>
    <row r="300" spans="1:42" ht="13.5" customHeight="1">
      <c r="A300" s="8"/>
      <c r="B300" s="8"/>
      <c r="C300" s="8"/>
      <c r="D300" s="8"/>
      <c r="E300" s="8"/>
      <c r="F300" s="8"/>
      <c r="G300" s="8"/>
      <c r="H300" s="13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</row>
    <row r="301" spans="1:42" ht="13.5" customHeight="1">
      <c r="A301" s="8"/>
      <c r="B301" s="8"/>
      <c r="C301" s="8"/>
      <c r="D301" s="8"/>
      <c r="E301" s="8"/>
      <c r="F301" s="8"/>
      <c r="G301" s="8"/>
      <c r="H301" s="13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</row>
    <row r="302" spans="1:42" ht="13.5" customHeight="1">
      <c r="A302" s="8"/>
      <c r="B302" s="8"/>
      <c r="C302" s="8"/>
      <c r="D302" s="8"/>
      <c r="E302" s="8"/>
      <c r="F302" s="8"/>
      <c r="G302" s="8"/>
      <c r="H302" s="13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</row>
    <row r="303" spans="1:42" ht="13.5" customHeight="1">
      <c r="A303" s="8"/>
      <c r="B303" s="8"/>
      <c r="C303" s="8"/>
      <c r="D303" s="8"/>
      <c r="E303" s="8"/>
      <c r="F303" s="8"/>
      <c r="G303" s="8"/>
      <c r="H303" s="13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</row>
    <row r="304" spans="1:42" ht="13.5" customHeight="1">
      <c r="A304" s="8"/>
      <c r="B304" s="8"/>
      <c r="C304" s="8"/>
      <c r="D304" s="8"/>
      <c r="E304" s="8"/>
      <c r="F304" s="8"/>
      <c r="G304" s="8"/>
      <c r="H304" s="13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</row>
    <row r="305" spans="1:42" ht="13.5" customHeight="1">
      <c r="A305" s="8"/>
      <c r="B305" s="8"/>
      <c r="C305" s="8"/>
      <c r="D305" s="8"/>
      <c r="E305" s="8"/>
      <c r="F305" s="8"/>
      <c r="G305" s="8"/>
      <c r="H305" s="13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</row>
    <row r="306" spans="1:42" ht="13.5" customHeight="1">
      <c r="A306" s="8"/>
      <c r="B306" s="8"/>
      <c r="C306" s="8"/>
      <c r="D306" s="8"/>
      <c r="E306" s="8"/>
      <c r="F306" s="8"/>
      <c r="G306" s="8"/>
      <c r="H306" s="13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</row>
    <row r="307" spans="1:42" ht="13.5" customHeight="1">
      <c r="A307" s="8"/>
      <c r="B307" s="8"/>
      <c r="C307" s="8"/>
      <c r="D307" s="8"/>
      <c r="E307" s="8"/>
      <c r="F307" s="8"/>
      <c r="G307" s="8"/>
      <c r="H307" s="13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</row>
    <row r="308" spans="1:42" ht="13.5" customHeight="1">
      <c r="A308" s="8"/>
      <c r="B308" s="8"/>
      <c r="C308" s="8"/>
      <c r="D308" s="8"/>
      <c r="E308" s="8"/>
      <c r="F308" s="8"/>
      <c r="G308" s="8"/>
      <c r="H308" s="13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</row>
    <row r="309" spans="1:42" ht="13.5" customHeight="1">
      <c r="A309" s="8"/>
      <c r="B309" s="8"/>
      <c r="C309" s="8"/>
      <c r="D309" s="8"/>
      <c r="E309" s="8"/>
      <c r="F309" s="8"/>
      <c r="G309" s="8"/>
      <c r="H309" s="13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</row>
    <row r="310" spans="1:42" ht="13.5" customHeight="1">
      <c r="A310" s="8"/>
      <c r="B310" s="8"/>
      <c r="C310" s="8"/>
      <c r="D310" s="8"/>
      <c r="E310" s="8"/>
      <c r="F310" s="8"/>
      <c r="G310" s="8"/>
      <c r="H310" s="13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</row>
    <row r="311" spans="1:42" ht="13.5" customHeight="1">
      <c r="A311" s="8"/>
      <c r="B311" s="8"/>
      <c r="C311" s="8"/>
      <c r="D311" s="8"/>
      <c r="E311" s="8"/>
      <c r="F311" s="8"/>
      <c r="G311" s="8"/>
      <c r="H311" s="13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</row>
    <row r="312" spans="1:42" ht="13.5" customHeight="1">
      <c r="A312" s="8"/>
      <c r="B312" s="8"/>
      <c r="C312" s="8"/>
      <c r="D312" s="8"/>
      <c r="E312" s="8"/>
      <c r="F312" s="8"/>
      <c r="G312" s="8"/>
      <c r="H312" s="13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</row>
    <row r="313" spans="1:42" ht="13.5" customHeight="1">
      <c r="A313" s="8"/>
      <c r="B313" s="8"/>
      <c r="C313" s="8"/>
      <c r="D313" s="8"/>
      <c r="E313" s="8"/>
      <c r="F313" s="8"/>
      <c r="G313" s="8"/>
      <c r="H313" s="13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</row>
    <row r="314" spans="1:42" ht="13.5" customHeight="1">
      <c r="A314" s="8"/>
      <c r="B314" s="8"/>
      <c r="C314" s="8"/>
      <c r="D314" s="8"/>
      <c r="E314" s="8"/>
      <c r="F314" s="8"/>
      <c r="G314" s="8"/>
      <c r="H314" s="13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</row>
    <row r="315" spans="1:42" ht="13.5" customHeight="1">
      <c r="A315" s="8"/>
      <c r="B315" s="8"/>
      <c r="C315" s="8"/>
      <c r="D315" s="8"/>
      <c r="E315" s="8"/>
      <c r="F315" s="8"/>
      <c r="G315" s="8"/>
      <c r="H315" s="13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</row>
    <row r="316" spans="1:42" ht="13.5" customHeight="1">
      <c r="A316" s="8"/>
      <c r="B316" s="8"/>
      <c r="C316" s="8"/>
      <c r="D316" s="8"/>
      <c r="E316" s="8"/>
      <c r="F316" s="8"/>
      <c r="G316" s="8"/>
      <c r="H316" s="13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</row>
    <row r="317" spans="1:42" ht="13.5" customHeight="1">
      <c r="A317" s="8"/>
      <c r="B317" s="8"/>
      <c r="C317" s="8"/>
      <c r="D317" s="8"/>
      <c r="E317" s="8"/>
      <c r="F317" s="8"/>
      <c r="G317" s="8"/>
      <c r="H317" s="13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</row>
    <row r="318" spans="1:42" ht="13.5" customHeight="1">
      <c r="A318" s="8"/>
      <c r="B318" s="8"/>
      <c r="C318" s="8"/>
      <c r="D318" s="8"/>
      <c r="E318" s="8"/>
      <c r="F318" s="8"/>
      <c r="G318" s="8"/>
      <c r="H318" s="13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</row>
    <row r="319" spans="1:42" ht="13.5" customHeight="1">
      <c r="A319" s="8"/>
      <c r="B319" s="8"/>
      <c r="C319" s="8"/>
      <c r="D319" s="8"/>
      <c r="E319" s="8"/>
      <c r="F319" s="8"/>
      <c r="G319" s="8"/>
      <c r="H319" s="13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</row>
    <row r="320" spans="1:42" ht="13.5" customHeight="1">
      <c r="A320" s="8"/>
      <c r="B320" s="8"/>
      <c r="C320" s="8"/>
      <c r="D320" s="8"/>
      <c r="E320" s="8"/>
      <c r="F320" s="8"/>
      <c r="G320" s="8"/>
      <c r="H320" s="13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</row>
    <row r="321" spans="1:42" ht="13.5" customHeight="1">
      <c r="A321" s="8"/>
      <c r="B321" s="8"/>
      <c r="C321" s="8"/>
      <c r="D321" s="8"/>
      <c r="E321" s="8"/>
      <c r="F321" s="8"/>
      <c r="G321" s="8"/>
      <c r="H321" s="13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</row>
    <row r="322" spans="1:42" ht="13.5" customHeight="1">
      <c r="A322" s="8"/>
      <c r="B322" s="8"/>
      <c r="C322" s="8"/>
      <c r="D322" s="8"/>
      <c r="E322" s="8"/>
      <c r="F322" s="8"/>
      <c r="G322" s="8"/>
      <c r="H322" s="13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</row>
    <row r="323" spans="1:42" ht="13.5" customHeight="1">
      <c r="A323" s="8"/>
      <c r="B323" s="8"/>
      <c r="C323" s="8"/>
      <c r="D323" s="8"/>
      <c r="E323" s="8"/>
      <c r="F323" s="8"/>
      <c r="G323" s="8"/>
      <c r="H323" s="13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</row>
    <row r="324" spans="1:42" ht="13.5" customHeight="1">
      <c r="A324" s="8"/>
      <c r="B324" s="8"/>
      <c r="C324" s="8"/>
      <c r="D324" s="8"/>
      <c r="E324" s="8"/>
      <c r="F324" s="8"/>
      <c r="G324" s="8"/>
      <c r="H324" s="13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</row>
    <row r="325" spans="1:42" ht="13.5" customHeight="1">
      <c r="A325" s="8"/>
      <c r="B325" s="8"/>
      <c r="C325" s="8"/>
      <c r="D325" s="8"/>
      <c r="E325" s="8"/>
      <c r="F325" s="8"/>
      <c r="G325" s="8"/>
      <c r="H325" s="13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</row>
    <row r="326" spans="1:42" ht="13.5" customHeight="1">
      <c r="A326" s="8"/>
      <c r="B326" s="8"/>
      <c r="C326" s="8"/>
      <c r="D326" s="8"/>
      <c r="E326" s="8"/>
      <c r="F326" s="8"/>
      <c r="G326" s="8"/>
      <c r="H326" s="13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</row>
    <row r="327" spans="1:42" ht="13.5" customHeight="1">
      <c r="A327" s="8"/>
      <c r="B327" s="8"/>
      <c r="C327" s="8"/>
      <c r="D327" s="8"/>
      <c r="E327" s="8"/>
      <c r="F327" s="8"/>
      <c r="G327" s="8"/>
      <c r="H327" s="13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</row>
    <row r="328" spans="1:42" ht="13.5" customHeight="1">
      <c r="A328" s="8"/>
      <c r="B328" s="8"/>
      <c r="C328" s="8"/>
      <c r="D328" s="8"/>
      <c r="E328" s="8"/>
      <c r="F328" s="8"/>
      <c r="G328" s="8"/>
      <c r="H328" s="13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</row>
    <row r="329" spans="1:42" ht="13.5" customHeight="1">
      <c r="A329" s="8"/>
      <c r="B329" s="8"/>
      <c r="C329" s="8"/>
      <c r="D329" s="8"/>
      <c r="E329" s="8"/>
      <c r="F329" s="8"/>
      <c r="G329" s="8"/>
      <c r="H329" s="13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</row>
    <row r="330" spans="1:42" ht="13.5" customHeight="1">
      <c r="A330" s="8"/>
      <c r="B330" s="8"/>
      <c r="C330" s="8"/>
      <c r="D330" s="8"/>
      <c r="E330" s="8"/>
      <c r="F330" s="8"/>
      <c r="G330" s="8"/>
      <c r="H330" s="13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</row>
    <row r="331" spans="1:42" ht="13.5" customHeight="1">
      <c r="A331" s="8"/>
      <c r="B331" s="8"/>
      <c r="C331" s="8"/>
      <c r="D331" s="8"/>
      <c r="E331" s="8"/>
      <c r="F331" s="8"/>
      <c r="G331" s="8"/>
      <c r="H331" s="13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</row>
    <row r="332" spans="1:42" ht="13.5" customHeight="1">
      <c r="A332" s="8"/>
      <c r="B332" s="8"/>
      <c r="C332" s="8"/>
      <c r="D332" s="8"/>
      <c r="E332" s="8"/>
      <c r="F332" s="8"/>
      <c r="G332" s="8"/>
      <c r="H332" s="13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</row>
    <row r="333" spans="1:42" ht="13.5" customHeight="1">
      <c r="A333" s="8"/>
      <c r="B333" s="8"/>
      <c r="C333" s="8"/>
      <c r="D333" s="8"/>
      <c r="E333" s="8"/>
      <c r="F333" s="8"/>
      <c r="G333" s="8"/>
      <c r="H333" s="13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</row>
    <row r="334" spans="1:42" ht="13.5" customHeight="1">
      <c r="A334" s="8"/>
      <c r="B334" s="8"/>
      <c r="C334" s="8"/>
      <c r="D334" s="8"/>
      <c r="E334" s="8"/>
      <c r="F334" s="8"/>
      <c r="G334" s="8"/>
      <c r="H334" s="13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</row>
    <row r="335" spans="1:42" ht="13.5" customHeight="1">
      <c r="A335" s="8"/>
      <c r="B335" s="8"/>
      <c r="C335" s="8"/>
      <c r="D335" s="8"/>
      <c r="E335" s="8"/>
      <c r="F335" s="8"/>
      <c r="G335" s="8"/>
      <c r="H335" s="13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</row>
    <row r="336" spans="1:42" ht="13.5" customHeight="1">
      <c r="A336" s="8"/>
      <c r="B336" s="8"/>
      <c r="C336" s="8"/>
      <c r="D336" s="8"/>
      <c r="E336" s="8"/>
      <c r="F336" s="8"/>
      <c r="G336" s="8"/>
      <c r="H336" s="13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</row>
    <row r="337" spans="1:42" ht="13.5" customHeight="1">
      <c r="A337" s="8"/>
      <c r="B337" s="8"/>
      <c r="C337" s="8"/>
      <c r="D337" s="8"/>
      <c r="E337" s="8"/>
      <c r="F337" s="8"/>
      <c r="G337" s="8"/>
      <c r="H337" s="13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</row>
    <row r="338" spans="1:42" ht="13.5" customHeight="1">
      <c r="A338" s="8"/>
      <c r="B338" s="8"/>
      <c r="C338" s="8"/>
      <c r="D338" s="8"/>
      <c r="E338" s="8"/>
      <c r="F338" s="8"/>
      <c r="G338" s="8"/>
      <c r="H338" s="13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</row>
    <row r="339" spans="1:42" ht="13.5" customHeight="1">
      <c r="A339" s="8"/>
      <c r="B339" s="8"/>
      <c r="C339" s="8"/>
      <c r="D339" s="8"/>
      <c r="E339" s="8"/>
      <c r="F339" s="8"/>
      <c r="G339" s="8"/>
      <c r="H339" s="13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</row>
    <row r="340" spans="1:42" ht="13.5" customHeight="1">
      <c r="A340" s="8"/>
      <c r="B340" s="8"/>
      <c r="C340" s="8"/>
      <c r="D340" s="8"/>
      <c r="E340" s="8"/>
      <c r="F340" s="8"/>
      <c r="G340" s="8"/>
      <c r="H340" s="13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</row>
    <row r="341" spans="1:42" ht="13.5" customHeight="1">
      <c r="A341" s="8"/>
      <c r="B341" s="8"/>
      <c r="C341" s="8"/>
      <c r="D341" s="8"/>
      <c r="E341" s="8"/>
      <c r="F341" s="8"/>
      <c r="G341" s="8"/>
      <c r="H341" s="13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</row>
    <row r="342" spans="1:42" ht="13.5" customHeight="1">
      <c r="A342" s="8"/>
      <c r="B342" s="8"/>
      <c r="C342" s="8"/>
      <c r="D342" s="8"/>
      <c r="E342" s="8"/>
      <c r="F342" s="8"/>
      <c r="G342" s="8"/>
      <c r="H342" s="13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</row>
    <row r="343" spans="1:42" ht="13.5" customHeight="1">
      <c r="A343" s="8"/>
      <c r="B343" s="8"/>
      <c r="C343" s="8"/>
      <c r="D343" s="8"/>
      <c r="E343" s="8"/>
      <c r="F343" s="8"/>
      <c r="G343" s="8"/>
      <c r="H343" s="13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</row>
    <row r="344" spans="1:42" ht="13.5" customHeight="1">
      <c r="A344" s="8"/>
      <c r="B344" s="8"/>
      <c r="C344" s="8"/>
      <c r="D344" s="8"/>
      <c r="E344" s="8"/>
      <c r="F344" s="8"/>
      <c r="G344" s="8"/>
      <c r="H344" s="13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</row>
    <row r="345" spans="1:42" ht="13.5" customHeight="1">
      <c r="A345" s="8"/>
      <c r="B345" s="8"/>
      <c r="C345" s="8"/>
      <c r="D345" s="8"/>
      <c r="E345" s="8"/>
      <c r="F345" s="8"/>
      <c r="G345" s="8"/>
      <c r="H345" s="13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</row>
    <row r="346" spans="1:42" ht="13.5" customHeight="1">
      <c r="A346" s="8"/>
      <c r="B346" s="8"/>
      <c r="C346" s="8"/>
      <c r="D346" s="8"/>
      <c r="E346" s="8"/>
      <c r="F346" s="8"/>
      <c r="G346" s="8"/>
      <c r="H346" s="13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</row>
    <row r="347" spans="1:42" ht="13.5" customHeight="1">
      <c r="A347" s="8"/>
      <c r="B347" s="8"/>
      <c r="C347" s="8"/>
      <c r="D347" s="8"/>
      <c r="E347" s="8"/>
      <c r="F347" s="8"/>
      <c r="G347" s="8"/>
      <c r="H347" s="13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</row>
    <row r="348" spans="1:42" ht="13.5" customHeight="1">
      <c r="A348" s="8"/>
      <c r="B348" s="8"/>
      <c r="C348" s="8"/>
      <c r="D348" s="8"/>
      <c r="E348" s="8"/>
      <c r="F348" s="8"/>
      <c r="G348" s="8"/>
      <c r="H348" s="13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</row>
    <row r="349" spans="1:42" ht="13.5" customHeight="1">
      <c r="A349" s="8"/>
      <c r="B349" s="8"/>
      <c r="C349" s="8"/>
      <c r="D349" s="8"/>
      <c r="E349" s="8"/>
      <c r="F349" s="8"/>
      <c r="G349" s="8"/>
      <c r="H349" s="13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</row>
    <row r="350" spans="1:42" ht="13.5" customHeight="1">
      <c r="A350" s="8"/>
      <c r="B350" s="8"/>
      <c r="C350" s="8"/>
      <c r="D350" s="8"/>
      <c r="E350" s="8"/>
      <c r="F350" s="8"/>
      <c r="G350" s="8"/>
      <c r="H350" s="13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</row>
    <row r="351" spans="1:42" ht="13.5" customHeight="1">
      <c r="A351" s="8"/>
      <c r="B351" s="8"/>
      <c r="C351" s="8"/>
      <c r="D351" s="8"/>
      <c r="E351" s="8"/>
      <c r="F351" s="8"/>
      <c r="G351" s="8"/>
      <c r="H351" s="13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</row>
    <row r="352" spans="1:42" ht="13.5" customHeight="1">
      <c r="A352" s="8"/>
      <c r="B352" s="8"/>
      <c r="C352" s="8"/>
      <c r="D352" s="8"/>
      <c r="E352" s="8"/>
      <c r="F352" s="8"/>
      <c r="G352" s="8"/>
      <c r="H352" s="13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</row>
    <row r="353" spans="1:42" ht="13.5" customHeight="1">
      <c r="A353" s="8"/>
      <c r="B353" s="8"/>
      <c r="C353" s="8"/>
      <c r="D353" s="8"/>
      <c r="E353" s="8"/>
      <c r="F353" s="8"/>
      <c r="G353" s="8"/>
      <c r="H353" s="13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</row>
    <row r="354" spans="1:42" ht="13.5" customHeight="1">
      <c r="A354" s="8"/>
      <c r="B354" s="8"/>
      <c r="C354" s="8"/>
      <c r="D354" s="8"/>
      <c r="E354" s="8"/>
      <c r="F354" s="8"/>
      <c r="G354" s="8"/>
      <c r="H354" s="13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</row>
    <row r="355" spans="1:42" ht="13.5" customHeight="1">
      <c r="A355" s="8"/>
      <c r="B355" s="8"/>
      <c r="C355" s="8"/>
      <c r="D355" s="8"/>
      <c r="E355" s="8"/>
      <c r="F355" s="8"/>
      <c r="G355" s="8"/>
      <c r="H355" s="13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</row>
    <row r="356" spans="1:42" ht="13.5" customHeight="1">
      <c r="A356" s="8"/>
      <c r="B356" s="8"/>
      <c r="C356" s="8"/>
      <c r="D356" s="8"/>
      <c r="E356" s="8"/>
      <c r="F356" s="8"/>
      <c r="G356" s="8"/>
      <c r="H356" s="13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</row>
    <row r="357" spans="1:42" ht="13.5" customHeight="1">
      <c r="A357" s="8"/>
      <c r="B357" s="8"/>
      <c r="C357" s="8"/>
      <c r="D357" s="8"/>
      <c r="E357" s="8"/>
      <c r="F357" s="8"/>
      <c r="G357" s="8"/>
      <c r="H357" s="13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</row>
    <row r="358" spans="1:42" ht="13.5" customHeight="1">
      <c r="A358" s="8"/>
      <c r="B358" s="8"/>
      <c r="C358" s="8"/>
      <c r="D358" s="8"/>
      <c r="E358" s="8"/>
      <c r="F358" s="8"/>
      <c r="G358" s="8"/>
      <c r="H358" s="13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</row>
    <row r="359" spans="1:42" ht="13.5" customHeight="1">
      <c r="A359" s="8"/>
      <c r="B359" s="8"/>
      <c r="C359" s="8"/>
      <c r="D359" s="8"/>
      <c r="E359" s="8"/>
      <c r="F359" s="8"/>
      <c r="G359" s="8"/>
      <c r="H359" s="13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</row>
    <row r="360" spans="1:42" ht="13.5" customHeight="1">
      <c r="A360" s="8"/>
      <c r="B360" s="8"/>
      <c r="C360" s="8"/>
      <c r="D360" s="8"/>
      <c r="E360" s="8"/>
      <c r="F360" s="8"/>
      <c r="G360" s="8"/>
      <c r="H360" s="13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</row>
    <row r="361" spans="1:42" ht="13.5" customHeight="1">
      <c r="A361" s="8"/>
      <c r="B361" s="8"/>
      <c r="C361" s="8"/>
      <c r="D361" s="8"/>
      <c r="E361" s="8"/>
      <c r="F361" s="8"/>
      <c r="G361" s="8"/>
      <c r="H361" s="13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</row>
    <row r="362" spans="1:42" ht="13.5" customHeight="1">
      <c r="A362" s="8"/>
      <c r="B362" s="8"/>
      <c r="C362" s="8"/>
      <c r="D362" s="8"/>
      <c r="E362" s="8"/>
      <c r="F362" s="8"/>
      <c r="G362" s="8"/>
      <c r="H362" s="13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</row>
    <row r="363" spans="1:42" ht="13.5" customHeight="1">
      <c r="A363" s="8"/>
      <c r="B363" s="8"/>
      <c r="C363" s="8"/>
      <c r="D363" s="8"/>
      <c r="E363" s="8"/>
      <c r="F363" s="8"/>
      <c r="G363" s="8"/>
      <c r="H363" s="13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</row>
    <row r="364" spans="1:42" ht="13.5" customHeight="1">
      <c r="A364" s="8"/>
      <c r="B364" s="8"/>
      <c r="C364" s="8"/>
      <c r="D364" s="8"/>
      <c r="E364" s="8"/>
      <c r="F364" s="8"/>
      <c r="G364" s="8"/>
      <c r="H364" s="13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</row>
    <row r="365" spans="1:42" ht="13.5" customHeight="1">
      <c r="A365" s="8"/>
      <c r="B365" s="8"/>
      <c r="C365" s="8"/>
      <c r="D365" s="8"/>
      <c r="E365" s="8"/>
      <c r="F365" s="8"/>
      <c r="G365" s="8"/>
      <c r="H365" s="13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</row>
    <row r="366" spans="1:42" ht="13.5" customHeight="1">
      <c r="A366" s="8"/>
      <c r="B366" s="8"/>
      <c r="C366" s="8"/>
      <c r="D366" s="8"/>
      <c r="E366" s="8"/>
      <c r="F366" s="8"/>
      <c r="G366" s="8"/>
      <c r="H366" s="13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</row>
    <row r="367" spans="1:42" ht="13.5" customHeight="1">
      <c r="A367" s="8"/>
      <c r="B367" s="8"/>
      <c r="C367" s="8"/>
      <c r="D367" s="8"/>
      <c r="E367" s="8"/>
      <c r="F367" s="8"/>
      <c r="G367" s="8"/>
      <c r="H367" s="13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</row>
    <row r="368" spans="1:42" ht="13.5" customHeight="1">
      <c r="A368" s="8"/>
      <c r="B368" s="8"/>
      <c r="C368" s="8"/>
      <c r="D368" s="8"/>
      <c r="E368" s="8"/>
      <c r="F368" s="8"/>
      <c r="G368" s="8"/>
      <c r="H368" s="13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</row>
    <row r="369" spans="1:42" ht="13.5" customHeight="1">
      <c r="A369" s="8"/>
      <c r="B369" s="8"/>
      <c r="C369" s="8"/>
      <c r="D369" s="8"/>
      <c r="E369" s="8"/>
      <c r="F369" s="8"/>
      <c r="G369" s="8"/>
      <c r="H369" s="13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</row>
    <row r="370" spans="1:42" ht="13.5" customHeight="1">
      <c r="A370" s="8"/>
      <c r="B370" s="8"/>
      <c r="C370" s="8"/>
      <c r="D370" s="8"/>
      <c r="E370" s="8"/>
      <c r="F370" s="8"/>
      <c r="G370" s="8"/>
      <c r="H370" s="13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</row>
    <row r="371" spans="1:42" ht="13.5" customHeight="1">
      <c r="A371" s="8"/>
      <c r="B371" s="8"/>
      <c r="C371" s="8"/>
      <c r="D371" s="8"/>
      <c r="E371" s="8"/>
      <c r="F371" s="8"/>
      <c r="G371" s="8"/>
      <c r="H371" s="13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</row>
    <row r="372" spans="1:42" ht="13.5" customHeight="1">
      <c r="A372" s="8"/>
      <c r="B372" s="8"/>
      <c r="C372" s="8"/>
      <c r="D372" s="8"/>
      <c r="E372" s="8"/>
      <c r="F372" s="8"/>
      <c r="G372" s="8"/>
      <c r="H372" s="13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</row>
    <row r="373" spans="1:42" ht="13.5" customHeight="1">
      <c r="A373" s="8"/>
      <c r="B373" s="8"/>
      <c r="C373" s="8"/>
      <c r="D373" s="8"/>
      <c r="E373" s="8"/>
      <c r="F373" s="8"/>
      <c r="G373" s="8"/>
      <c r="H373" s="13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</row>
    <row r="374" spans="1:42" ht="13.5" customHeight="1">
      <c r="A374" s="8"/>
      <c r="B374" s="8"/>
      <c r="C374" s="8"/>
      <c r="D374" s="8"/>
      <c r="E374" s="8"/>
      <c r="F374" s="8"/>
      <c r="G374" s="8"/>
      <c r="H374" s="13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</row>
    <row r="375" spans="1:42" ht="13.5" customHeight="1">
      <c r="A375" s="8"/>
      <c r="B375" s="8"/>
      <c r="C375" s="8"/>
      <c r="D375" s="8"/>
      <c r="E375" s="8"/>
      <c r="F375" s="8"/>
      <c r="G375" s="8"/>
      <c r="H375" s="13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</row>
    <row r="376" spans="1:42" ht="13.5" customHeight="1">
      <c r="A376" s="8"/>
      <c r="B376" s="8"/>
      <c r="C376" s="8"/>
      <c r="D376" s="8"/>
      <c r="E376" s="8"/>
      <c r="F376" s="8"/>
      <c r="G376" s="8"/>
      <c r="H376" s="13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</row>
    <row r="377" spans="1:42" ht="13.5" customHeight="1">
      <c r="A377" s="8"/>
      <c r="B377" s="8"/>
      <c r="C377" s="8"/>
      <c r="D377" s="8"/>
      <c r="E377" s="8"/>
      <c r="F377" s="8"/>
      <c r="G377" s="8"/>
      <c r="H377" s="13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</row>
    <row r="378" spans="1:42" ht="13.5" customHeight="1">
      <c r="A378" s="8"/>
      <c r="B378" s="8"/>
      <c r="C378" s="8"/>
      <c r="D378" s="8"/>
      <c r="E378" s="8"/>
      <c r="F378" s="8"/>
      <c r="G378" s="8"/>
      <c r="H378" s="13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</row>
    <row r="379" spans="1:42" ht="13.5" customHeight="1">
      <c r="A379" s="8"/>
      <c r="B379" s="8"/>
      <c r="C379" s="8"/>
      <c r="D379" s="8"/>
      <c r="E379" s="8"/>
      <c r="F379" s="8"/>
      <c r="G379" s="8"/>
      <c r="H379" s="13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</row>
    <row r="380" spans="1:42" ht="13.5" customHeight="1">
      <c r="A380" s="8"/>
      <c r="B380" s="8"/>
      <c r="C380" s="8"/>
      <c r="D380" s="8"/>
      <c r="E380" s="8"/>
      <c r="F380" s="8"/>
      <c r="G380" s="8"/>
      <c r="H380" s="13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</row>
    <row r="381" spans="1:42" ht="13.5" customHeight="1">
      <c r="A381" s="8"/>
      <c r="B381" s="8"/>
      <c r="C381" s="8"/>
      <c r="D381" s="8"/>
      <c r="E381" s="8"/>
      <c r="F381" s="8"/>
      <c r="G381" s="8"/>
      <c r="H381" s="13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</row>
    <row r="382" spans="1:42" ht="13.5" customHeight="1">
      <c r="A382" s="8"/>
      <c r="B382" s="8"/>
      <c r="C382" s="8"/>
      <c r="D382" s="8"/>
      <c r="E382" s="8"/>
      <c r="F382" s="8"/>
      <c r="G382" s="8"/>
      <c r="H382" s="13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</row>
    <row r="383" spans="1:42" ht="13.5" customHeight="1">
      <c r="A383" s="8"/>
      <c r="B383" s="8"/>
      <c r="C383" s="8"/>
      <c r="D383" s="8"/>
      <c r="E383" s="8"/>
      <c r="F383" s="8"/>
      <c r="G383" s="8"/>
      <c r="H383" s="13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</row>
    <row r="384" spans="1:42" ht="13.5" customHeight="1">
      <c r="A384" s="8"/>
      <c r="B384" s="8"/>
      <c r="C384" s="8"/>
      <c r="D384" s="8"/>
      <c r="E384" s="8"/>
      <c r="F384" s="8"/>
      <c r="G384" s="8"/>
      <c r="H384" s="13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</row>
    <row r="385" spans="1:42" ht="13.5" customHeight="1">
      <c r="A385" s="8"/>
      <c r="B385" s="8"/>
      <c r="C385" s="8"/>
      <c r="D385" s="8"/>
      <c r="E385" s="8"/>
      <c r="F385" s="8"/>
      <c r="G385" s="8"/>
      <c r="H385" s="13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</row>
    <row r="386" spans="1:42" ht="13.5" customHeight="1">
      <c r="A386" s="8"/>
      <c r="B386" s="8"/>
      <c r="C386" s="8"/>
      <c r="D386" s="8"/>
      <c r="E386" s="8"/>
      <c r="F386" s="8"/>
      <c r="G386" s="8"/>
      <c r="H386" s="13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</row>
    <row r="387" spans="1:42" ht="13.5" customHeight="1">
      <c r="A387" s="8"/>
      <c r="B387" s="8"/>
      <c r="C387" s="8"/>
      <c r="D387" s="8"/>
      <c r="E387" s="8"/>
      <c r="F387" s="8"/>
      <c r="G387" s="8"/>
      <c r="H387" s="13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</row>
    <row r="388" spans="1:42" ht="13.5" customHeight="1">
      <c r="A388" s="8"/>
      <c r="B388" s="8"/>
      <c r="C388" s="8"/>
      <c r="D388" s="8"/>
      <c r="E388" s="8"/>
      <c r="F388" s="8"/>
      <c r="G388" s="8"/>
      <c r="H388" s="13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</row>
    <row r="389" spans="1:42" ht="13.5" customHeight="1">
      <c r="A389" s="8"/>
      <c r="B389" s="8"/>
      <c r="C389" s="8"/>
      <c r="D389" s="8"/>
      <c r="E389" s="8"/>
      <c r="F389" s="8"/>
      <c r="G389" s="8"/>
      <c r="H389" s="13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</row>
    <row r="390" spans="1:42" ht="13.5" customHeight="1">
      <c r="A390" s="8"/>
      <c r="B390" s="8"/>
      <c r="C390" s="8"/>
      <c r="D390" s="8"/>
      <c r="E390" s="8"/>
      <c r="F390" s="8"/>
      <c r="G390" s="8"/>
      <c r="H390" s="13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</row>
    <row r="391" spans="1:42" ht="13.5" customHeight="1">
      <c r="A391" s="8"/>
      <c r="B391" s="8"/>
      <c r="C391" s="8"/>
      <c r="D391" s="8"/>
      <c r="E391" s="8"/>
      <c r="F391" s="8"/>
      <c r="G391" s="8"/>
      <c r="H391" s="13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</row>
    <row r="392" spans="1:42" ht="13.5" customHeight="1">
      <c r="A392" s="8"/>
      <c r="B392" s="8"/>
      <c r="C392" s="8"/>
      <c r="D392" s="8"/>
      <c r="E392" s="8"/>
      <c r="F392" s="8"/>
      <c r="G392" s="8"/>
      <c r="H392" s="13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</row>
    <row r="393" spans="1:42" ht="13.5" customHeight="1">
      <c r="A393" s="8"/>
      <c r="B393" s="8"/>
      <c r="C393" s="8"/>
      <c r="D393" s="8"/>
      <c r="E393" s="8"/>
      <c r="F393" s="8"/>
      <c r="G393" s="8"/>
      <c r="H393" s="13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</row>
    <row r="394" spans="1:42" ht="13.5" customHeight="1">
      <c r="A394" s="8"/>
      <c r="B394" s="8"/>
      <c r="C394" s="8"/>
      <c r="D394" s="8"/>
      <c r="E394" s="8"/>
      <c r="F394" s="8"/>
      <c r="G394" s="8"/>
      <c r="H394" s="13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</row>
    <row r="395" spans="1:42" ht="13.5" customHeight="1">
      <c r="A395" s="8"/>
      <c r="B395" s="8"/>
      <c r="C395" s="8"/>
      <c r="D395" s="8"/>
      <c r="E395" s="8"/>
      <c r="F395" s="8"/>
      <c r="G395" s="8"/>
      <c r="H395" s="13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</row>
    <row r="396" spans="1:42" ht="13.5" customHeight="1">
      <c r="A396" s="8"/>
      <c r="B396" s="8"/>
      <c r="C396" s="8"/>
      <c r="D396" s="8"/>
      <c r="E396" s="8"/>
      <c r="F396" s="8"/>
      <c r="G396" s="8"/>
      <c r="H396" s="13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</row>
    <row r="397" spans="1:42" ht="13.5" customHeight="1">
      <c r="A397" s="8"/>
      <c r="B397" s="8"/>
      <c r="C397" s="8"/>
      <c r="D397" s="8"/>
      <c r="E397" s="8"/>
      <c r="F397" s="8"/>
      <c r="G397" s="8"/>
      <c r="H397" s="13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</row>
    <row r="398" spans="1:42" ht="13.5" customHeight="1">
      <c r="A398" s="8"/>
      <c r="B398" s="8"/>
      <c r="C398" s="8"/>
      <c r="D398" s="8"/>
      <c r="E398" s="8"/>
      <c r="F398" s="8"/>
      <c r="G398" s="8"/>
      <c r="H398" s="13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</row>
    <row r="399" spans="1:42" ht="13.5" customHeight="1">
      <c r="A399" s="8"/>
      <c r="B399" s="8"/>
      <c r="C399" s="8"/>
      <c r="D399" s="8"/>
      <c r="E399" s="8"/>
      <c r="F399" s="8"/>
      <c r="G399" s="8"/>
      <c r="H399" s="13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</row>
    <row r="400" spans="1:42" ht="13.5" customHeight="1">
      <c r="A400" s="8"/>
      <c r="B400" s="8"/>
      <c r="C400" s="8"/>
      <c r="D400" s="8"/>
      <c r="E400" s="8"/>
      <c r="F400" s="8"/>
      <c r="G400" s="8"/>
      <c r="H400" s="13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</row>
    <row r="401" spans="1:42" ht="13.5" customHeight="1">
      <c r="A401" s="8"/>
      <c r="B401" s="8"/>
      <c r="C401" s="8"/>
      <c r="D401" s="8"/>
      <c r="E401" s="8"/>
      <c r="F401" s="8"/>
      <c r="G401" s="8"/>
      <c r="H401" s="13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</row>
    <row r="402" spans="1:42" ht="13.5" customHeight="1">
      <c r="A402" s="8"/>
      <c r="B402" s="8"/>
      <c r="C402" s="8"/>
      <c r="D402" s="8"/>
      <c r="E402" s="8"/>
      <c r="F402" s="8"/>
      <c r="G402" s="8"/>
      <c r="H402" s="13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</row>
    <row r="403" spans="1:42" ht="13.5" customHeight="1">
      <c r="A403" s="8"/>
      <c r="B403" s="8"/>
      <c r="C403" s="8"/>
      <c r="D403" s="8"/>
      <c r="E403" s="8"/>
      <c r="F403" s="8"/>
      <c r="G403" s="8"/>
      <c r="H403" s="13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</row>
    <row r="404" spans="1:42" ht="13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</row>
    <row r="405" spans="1:42" ht="13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</row>
    <row r="406" spans="1:42" ht="13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</row>
    <row r="407" spans="1:42" ht="15.75" customHeight="1"/>
    <row r="408" spans="1:42" ht="15.75" customHeight="1"/>
    <row r="409" spans="1:42" ht="15.75" customHeight="1"/>
    <row r="410" spans="1:42" ht="15.75" customHeight="1"/>
    <row r="411" spans="1:42" ht="15.75" customHeight="1"/>
    <row r="412" spans="1:42" ht="15.75" customHeight="1"/>
    <row r="413" spans="1:42" ht="15.75" customHeight="1"/>
    <row r="414" spans="1:42" ht="15.75" customHeight="1"/>
    <row r="415" spans="1:42" ht="15.75" customHeight="1"/>
    <row r="416" spans="1:42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66:A69"/>
    <mergeCell ref="A71:A72"/>
    <mergeCell ref="A124:A156"/>
    <mergeCell ref="A7:A8"/>
    <mergeCell ref="A10:A13"/>
    <mergeCell ref="A15:A26"/>
    <mergeCell ref="A42:A54"/>
    <mergeCell ref="A57:A64"/>
  </mergeCell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AP1000"/>
  <sheetViews>
    <sheetView workbookViewId="0"/>
  </sheetViews>
  <sheetFormatPr defaultColWidth="12.6640625" defaultRowHeight="15" customHeight="1"/>
  <cols>
    <col min="1" max="1" width="8.44140625" customWidth="1"/>
    <col min="2" max="2" width="4.109375" customWidth="1"/>
    <col min="3" max="3" width="13.44140625" customWidth="1"/>
    <col min="4" max="4" width="14.77734375" customWidth="1"/>
    <col min="5" max="5" width="21.21875" customWidth="1"/>
    <col min="6" max="6" width="14.77734375" customWidth="1"/>
    <col min="7" max="7" width="22.44140625" customWidth="1"/>
    <col min="8" max="8" width="30.21875" customWidth="1"/>
    <col min="9" max="42" width="8.44140625" customWidth="1"/>
  </cols>
  <sheetData>
    <row r="1" spans="1:42" ht="13.5" customHeight="1">
      <c r="A1" s="8"/>
      <c r="B1" s="9"/>
      <c r="C1" s="12"/>
      <c r="D1" s="12"/>
      <c r="E1" s="12"/>
      <c r="F1" s="12"/>
      <c r="G1" s="12"/>
      <c r="H1" s="10" t="s">
        <v>186</v>
      </c>
      <c r="I1" s="11">
        <v>2018</v>
      </c>
      <c r="J1" s="11">
        <v>2019</v>
      </c>
      <c r="K1" s="11">
        <v>2020</v>
      </c>
      <c r="L1" s="12">
        <v>2021</v>
      </c>
      <c r="M1" s="12">
        <v>2022</v>
      </c>
      <c r="N1" s="12">
        <v>2023</v>
      </c>
      <c r="O1" s="12">
        <v>2024</v>
      </c>
      <c r="P1" s="12">
        <v>2025</v>
      </c>
      <c r="Q1" s="12">
        <v>2026</v>
      </c>
      <c r="R1" s="12">
        <v>2027</v>
      </c>
      <c r="S1" s="12">
        <v>2028</v>
      </c>
      <c r="T1" s="12">
        <v>2029</v>
      </c>
      <c r="U1" s="12">
        <v>2030</v>
      </c>
      <c r="V1" s="12">
        <v>2031</v>
      </c>
      <c r="W1" s="12">
        <v>2032</v>
      </c>
      <c r="X1" s="12">
        <v>2033</v>
      </c>
      <c r="Y1" s="12">
        <v>2034</v>
      </c>
      <c r="Z1" s="12">
        <v>2035</v>
      </c>
      <c r="AA1" s="12">
        <v>2036</v>
      </c>
      <c r="AB1" s="12">
        <v>2037</v>
      </c>
      <c r="AC1" s="12">
        <v>2038</v>
      </c>
      <c r="AD1" s="12">
        <v>2039</v>
      </c>
      <c r="AE1" s="12">
        <v>2040</v>
      </c>
      <c r="AF1" s="12">
        <v>2041</v>
      </c>
      <c r="AG1" s="12">
        <v>2042</v>
      </c>
      <c r="AH1" s="12">
        <v>2043</v>
      </c>
      <c r="AI1" s="12">
        <v>2044</v>
      </c>
      <c r="AJ1" s="12">
        <v>2045</v>
      </c>
      <c r="AK1" s="12">
        <v>2046</v>
      </c>
      <c r="AL1" s="12">
        <v>2047</v>
      </c>
      <c r="AM1" s="12">
        <v>2048</v>
      </c>
      <c r="AN1" s="12">
        <v>2049</v>
      </c>
      <c r="AO1" s="12">
        <v>2050</v>
      </c>
      <c r="AP1" s="23"/>
    </row>
    <row r="2" spans="1:42" ht="13.5" customHeight="1">
      <c r="A2" s="8"/>
      <c r="B2" s="8"/>
      <c r="C2" s="8"/>
      <c r="D2" s="8"/>
      <c r="E2" s="8"/>
      <c r="F2" s="8"/>
      <c r="G2" s="8"/>
      <c r="H2" s="13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ht="13.5" customHeight="1">
      <c r="A3" s="8"/>
      <c r="B3" s="14"/>
      <c r="C3" s="16"/>
      <c r="D3" s="16"/>
      <c r="E3" s="16"/>
      <c r="F3" s="16"/>
      <c r="G3" s="16"/>
      <c r="H3" s="15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7"/>
    </row>
    <row r="4" spans="1:42" ht="13.5" customHeight="1">
      <c r="A4" s="8"/>
      <c r="B4" s="18"/>
      <c r="C4" s="32"/>
      <c r="D4" s="32"/>
      <c r="E4" s="32"/>
      <c r="F4" s="32"/>
      <c r="G4" s="32"/>
      <c r="H4" s="38" t="s">
        <v>7</v>
      </c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19"/>
    </row>
    <row r="5" spans="1:42" ht="13.5" customHeight="1">
      <c r="A5" s="8"/>
      <c r="B5" s="18"/>
      <c r="C5" s="32"/>
      <c r="D5" s="32"/>
      <c r="E5" s="32"/>
      <c r="F5" s="32"/>
      <c r="G5" s="32"/>
      <c r="H5" s="36" t="s">
        <v>187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19"/>
    </row>
    <row r="6" spans="1:42" ht="13.5" customHeight="1">
      <c r="A6" s="8"/>
      <c r="B6" s="18"/>
      <c r="C6" s="32"/>
      <c r="D6" s="32"/>
      <c r="E6" s="32"/>
      <c r="F6" s="32"/>
      <c r="G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19"/>
    </row>
    <row r="7" spans="1:42" ht="13.5" customHeight="1">
      <c r="A7" s="31">
        <v>1</v>
      </c>
      <c r="B7" s="18"/>
      <c r="E7" s="36" t="s">
        <v>188</v>
      </c>
      <c r="F7" s="32">
        <v>1</v>
      </c>
      <c r="G7" s="32" t="s">
        <v>209</v>
      </c>
      <c r="H7" s="37" t="s">
        <v>27</v>
      </c>
      <c r="I7" s="44">
        <v>33591</v>
      </c>
      <c r="J7" s="44">
        <v>33580</v>
      </c>
      <c r="K7" s="44">
        <v>33569</v>
      </c>
      <c r="L7" s="44">
        <v>33558</v>
      </c>
      <c r="M7" s="44">
        <v>33547</v>
      </c>
      <c r="N7" s="44">
        <v>33536</v>
      </c>
      <c r="O7" s="44">
        <v>33525</v>
      </c>
      <c r="P7" s="44">
        <v>33514</v>
      </c>
      <c r="Q7" s="44">
        <v>33503</v>
      </c>
      <c r="R7" s="44">
        <v>33492</v>
      </c>
      <c r="S7" s="44">
        <v>33481</v>
      </c>
      <c r="T7" s="44">
        <v>33470</v>
      </c>
      <c r="U7" s="44">
        <v>33459</v>
      </c>
      <c r="V7" s="44">
        <v>33448</v>
      </c>
      <c r="W7" s="44">
        <v>33437</v>
      </c>
      <c r="X7" s="44">
        <v>33426</v>
      </c>
      <c r="Y7" s="44">
        <v>33415</v>
      </c>
      <c r="Z7" s="44">
        <v>33404</v>
      </c>
      <c r="AA7" s="44">
        <v>33393</v>
      </c>
      <c r="AB7" s="44">
        <v>33382</v>
      </c>
      <c r="AC7" s="44">
        <v>33371</v>
      </c>
      <c r="AD7" s="44">
        <v>33360</v>
      </c>
      <c r="AE7" s="44">
        <v>33349</v>
      </c>
      <c r="AF7" s="44">
        <v>33338</v>
      </c>
      <c r="AG7" s="44">
        <v>33327</v>
      </c>
      <c r="AH7" s="44">
        <v>33316</v>
      </c>
      <c r="AI7" s="44">
        <v>33305</v>
      </c>
      <c r="AJ7" s="44">
        <v>33294</v>
      </c>
      <c r="AK7" s="44">
        <v>33283</v>
      </c>
      <c r="AL7" s="44">
        <v>33272</v>
      </c>
      <c r="AM7" s="44">
        <v>33261</v>
      </c>
      <c r="AN7" s="44">
        <v>33250</v>
      </c>
      <c r="AO7" s="44">
        <v>33239</v>
      </c>
      <c r="AP7" s="19"/>
    </row>
    <row r="8" spans="1:42" ht="13.5" customHeight="1">
      <c r="A8" s="30"/>
      <c r="B8" s="18"/>
      <c r="E8" s="32"/>
      <c r="F8" s="32">
        <v>2</v>
      </c>
      <c r="G8" s="32" t="s">
        <v>210</v>
      </c>
      <c r="H8" s="27" t="s">
        <v>110</v>
      </c>
      <c r="I8" s="2">
        <v>31492</v>
      </c>
      <c r="J8" s="2">
        <v>32087</v>
      </c>
      <c r="K8" s="2">
        <v>32682</v>
      </c>
      <c r="L8" s="2">
        <v>33276</v>
      </c>
      <c r="M8" s="2">
        <v>33871</v>
      </c>
      <c r="N8" s="2">
        <v>34466</v>
      </c>
      <c r="O8" s="2">
        <v>35061</v>
      </c>
      <c r="P8" s="2">
        <v>35656</v>
      </c>
      <c r="Q8" s="2">
        <v>36251</v>
      </c>
      <c r="R8" s="2">
        <v>36845</v>
      </c>
      <c r="S8" s="2">
        <v>36907</v>
      </c>
      <c r="T8" s="2">
        <v>36969</v>
      </c>
      <c r="U8" s="2">
        <v>37031</v>
      </c>
      <c r="V8" s="2">
        <v>37093</v>
      </c>
      <c r="W8" s="2">
        <v>37155</v>
      </c>
      <c r="X8" s="2">
        <v>37217</v>
      </c>
      <c r="Y8" s="2">
        <v>37279</v>
      </c>
      <c r="Z8" s="2">
        <v>37341</v>
      </c>
      <c r="AA8" s="2">
        <v>37403</v>
      </c>
      <c r="AB8" s="2">
        <v>37465</v>
      </c>
      <c r="AC8" s="2">
        <v>37527</v>
      </c>
      <c r="AD8" s="2">
        <v>37589</v>
      </c>
      <c r="AE8" s="2">
        <v>37651</v>
      </c>
      <c r="AF8" s="2">
        <v>37713</v>
      </c>
      <c r="AG8" s="2">
        <v>37775</v>
      </c>
      <c r="AH8" s="2">
        <v>37837</v>
      </c>
      <c r="AI8" s="2">
        <v>37899</v>
      </c>
      <c r="AJ8" s="2">
        <v>37961</v>
      </c>
      <c r="AK8" s="2">
        <v>38023</v>
      </c>
      <c r="AL8" s="2">
        <v>38085</v>
      </c>
      <c r="AM8" s="2">
        <v>38147</v>
      </c>
      <c r="AN8" s="2">
        <v>38209</v>
      </c>
      <c r="AO8" s="2">
        <v>38271</v>
      </c>
      <c r="AP8" s="19"/>
    </row>
    <row r="9" spans="1:42" ht="13.5" customHeight="1">
      <c r="A9" s="8">
        <v>2</v>
      </c>
      <c r="B9" s="18"/>
      <c r="E9" s="32"/>
      <c r="F9" s="32">
        <v>3</v>
      </c>
      <c r="G9" s="32" t="s">
        <v>211</v>
      </c>
      <c r="H9" s="37" t="s">
        <v>30</v>
      </c>
      <c r="I9" s="44">
        <v>60844</v>
      </c>
      <c r="J9" s="44">
        <v>55313</v>
      </c>
      <c r="K9" s="44">
        <v>51994</v>
      </c>
      <c r="L9" s="44">
        <v>50861</v>
      </c>
      <c r="M9" s="44">
        <v>49727</v>
      </c>
      <c r="N9" s="44">
        <v>48594</v>
      </c>
      <c r="O9" s="44">
        <v>47461</v>
      </c>
      <c r="P9" s="44">
        <v>46328</v>
      </c>
      <c r="Q9" s="44">
        <v>45194</v>
      </c>
      <c r="R9" s="44">
        <v>44061</v>
      </c>
      <c r="S9" s="44">
        <v>42928</v>
      </c>
      <c r="T9" s="44">
        <v>41795</v>
      </c>
      <c r="U9" s="44">
        <v>40661</v>
      </c>
      <c r="V9" s="44">
        <v>40089</v>
      </c>
      <c r="W9" s="44">
        <v>39517</v>
      </c>
      <c r="X9" s="44">
        <v>38945</v>
      </c>
      <c r="Y9" s="44">
        <v>38373</v>
      </c>
      <c r="Z9" s="44">
        <v>37801</v>
      </c>
      <c r="AA9" s="44">
        <v>37229</v>
      </c>
      <c r="AB9" s="44">
        <v>36657</v>
      </c>
      <c r="AC9" s="44">
        <v>36085</v>
      </c>
      <c r="AD9" s="44">
        <v>35512</v>
      </c>
      <c r="AE9" s="44">
        <v>34940</v>
      </c>
      <c r="AF9" s="44">
        <v>34368</v>
      </c>
      <c r="AG9" s="44">
        <v>33796</v>
      </c>
      <c r="AH9" s="44">
        <v>33224</v>
      </c>
      <c r="AI9" s="44">
        <v>32652</v>
      </c>
      <c r="AJ9" s="44">
        <v>32080</v>
      </c>
      <c r="AK9" s="44">
        <v>31508</v>
      </c>
      <c r="AL9" s="44">
        <v>30936</v>
      </c>
      <c r="AM9" s="44">
        <v>30364</v>
      </c>
      <c r="AN9" s="44">
        <v>29791</v>
      </c>
      <c r="AO9" s="44">
        <v>29219</v>
      </c>
      <c r="AP9" s="19"/>
    </row>
    <row r="10" spans="1:42" ht="13.5" customHeight="1">
      <c r="A10" s="31">
        <v>1</v>
      </c>
      <c r="B10" s="18"/>
      <c r="E10" s="32"/>
      <c r="F10" s="32">
        <v>4</v>
      </c>
      <c r="G10" s="32" t="s">
        <v>212</v>
      </c>
      <c r="H10" s="37" t="s">
        <v>31</v>
      </c>
      <c r="I10" s="44">
        <v>67604</v>
      </c>
      <c r="J10" s="44">
        <v>61458</v>
      </c>
      <c r="K10" s="44">
        <v>57771</v>
      </c>
      <c r="L10" s="44">
        <v>56512</v>
      </c>
      <c r="M10" s="44">
        <v>55253</v>
      </c>
      <c r="N10" s="44">
        <v>53993</v>
      </c>
      <c r="O10" s="44">
        <v>52734</v>
      </c>
      <c r="P10" s="44">
        <v>51475</v>
      </c>
      <c r="Q10" s="44">
        <v>50216</v>
      </c>
      <c r="R10" s="44">
        <v>48957</v>
      </c>
      <c r="S10" s="44">
        <v>47698</v>
      </c>
      <c r="T10" s="44">
        <v>46438</v>
      </c>
      <c r="U10" s="44">
        <v>45179</v>
      </c>
      <c r="V10" s="44">
        <v>44544</v>
      </c>
      <c r="W10" s="44">
        <v>43908</v>
      </c>
      <c r="X10" s="44">
        <v>43272</v>
      </c>
      <c r="Y10" s="44">
        <v>42637</v>
      </c>
      <c r="Z10" s="44">
        <v>42001</v>
      </c>
      <c r="AA10" s="44">
        <v>41365</v>
      </c>
      <c r="AB10" s="44">
        <v>40730</v>
      </c>
      <c r="AC10" s="44">
        <v>40094</v>
      </c>
      <c r="AD10" s="44">
        <v>39458</v>
      </c>
      <c r="AE10" s="44">
        <v>38823</v>
      </c>
      <c r="AF10" s="44">
        <v>38187</v>
      </c>
      <c r="AG10" s="44">
        <v>37551</v>
      </c>
      <c r="AH10" s="44">
        <v>36916</v>
      </c>
      <c r="AI10" s="44">
        <v>36280</v>
      </c>
      <c r="AJ10" s="44">
        <v>35644</v>
      </c>
      <c r="AK10" s="44">
        <v>35009</v>
      </c>
      <c r="AL10" s="44">
        <v>34373</v>
      </c>
      <c r="AM10" s="44">
        <v>33737</v>
      </c>
      <c r="AN10" s="44">
        <v>33102</v>
      </c>
      <c r="AO10" s="44">
        <v>32466</v>
      </c>
      <c r="AP10" s="19"/>
    </row>
    <row r="11" spans="1:42" ht="13.5" customHeight="1">
      <c r="A11" s="30"/>
      <c r="B11" s="18"/>
      <c r="E11" s="32"/>
      <c r="F11" s="32">
        <v>5</v>
      </c>
      <c r="G11" s="32" t="s">
        <v>213</v>
      </c>
      <c r="H11" s="37" t="s">
        <v>110</v>
      </c>
      <c r="I11" s="44">
        <v>31492</v>
      </c>
      <c r="J11" s="44">
        <v>32087</v>
      </c>
      <c r="K11" s="44">
        <v>32682</v>
      </c>
      <c r="L11" s="44">
        <v>33276</v>
      </c>
      <c r="M11" s="44">
        <v>33871</v>
      </c>
      <c r="N11" s="44">
        <v>34466</v>
      </c>
      <c r="O11" s="44">
        <v>35061</v>
      </c>
      <c r="P11" s="44">
        <v>35656</v>
      </c>
      <c r="Q11" s="44">
        <v>36251</v>
      </c>
      <c r="R11" s="44">
        <v>36845</v>
      </c>
      <c r="S11" s="44">
        <v>36907</v>
      </c>
      <c r="T11" s="44">
        <v>36969</v>
      </c>
      <c r="U11" s="44">
        <v>37031</v>
      </c>
      <c r="V11" s="44">
        <v>37093</v>
      </c>
      <c r="W11" s="44">
        <v>37155</v>
      </c>
      <c r="X11" s="44">
        <v>37217</v>
      </c>
      <c r="Y11" s="44">
        <v>37279</v>
      </c>
      <c r="Z11" s="44">
        <v>37341</v>
      </c>
      <c r="AA11" s="44">
        <v>37403</v>
      </c>
      <c r="AB11" s="44">
        <v>37465</v>
      </c>
      <c r="AC11" s="44">
        <v>37527</v>
      </c>
      <c r="AD11" s="44">
        <v>37589</v>
      </c>
      <c r="AE11" s="44">
        <v>37651</v>
      </c>
      <c r="AF11" s="44">
        <v>37713</v>
      </c>
      <c r="AG11" s="44">
        <v>37775</v>
      </c>
      <c r="AH11" s="44">
        <v>37837</v>
      </c>
      <c r="AI11" s="44">
        <v>37899</v>
      </c>
      <c r="AJ11" s="44">
        <v>37961</v>
      </c>
      <c r="AK11" s="44">
        <v>38023</v>
      </c>
      <c r="AL11" s="44">
        <v>38085</v>
      </c>
      <c r="AM11" s="44">
        <v>38147</v>
      </c>
      <c r="AN11" s="44">
        <v>38209</v>
      </c>
      <c r="AO11" s="44">
        <v>38271</v>
      </c>
      <c r="AP11" s="19"/>
    </row>
    <row r="12" spans="1:42" ht="13.5" customHeight="1">
      <c r="A12" s="30"/>
      <c r="B12" s="18"/>
      <c r="E12" s="32"/>
      <c r="F12" s="32">
        <v>6</v>
      </c>
      <c r="G12" s="32" t="s">
        <v>214</v>
      </c>
      <c r="H12" s="37" t="s">
        <v>109</v>
      </c>
      <c r="I12" s="44">
        <v>30512</v>
      </c>
      <c r="J12" s="44">
        <v>30584</v>
      </c>
      <c r="K12" s="44">
        <v>30656</v>
      </c>
      <c r="L12" s="44">
        <v>30728</v>
      </c>
      <c r="M12" s="44">
        <v>30800</v>
      </c>
      <c r="N12" s="44">
        <v>30872</v>
      </c>
      <c r="O12" s="44">
        <v>30944</v>
      </c>
      <c r="P12" s="44">
        <v>31016</v>
      </c>
      <c r="Q12" s="44">
        <v>31088</v>
      </c>
      <c r="R12" s="44">
        <v>31160</v>
      </c>
      <c r="S12" s="44">
        <v>31232</v>
      </c>
      <c r="T12" s="44">
        <v>31304</v>
      </c>
      <c r="U12" s="44">
        <v>31376</v>
      </c>
      <c r="V12" s="44">
        <v>31448</v>
      </c>
      <c r="W12" s="44">
        <v>31520</v>
      </c>
      <c r="X12" s="44">
        <v>31592</v>
      </c>
      <c r="Y12" s="44">
        <v>31664</v>
      </c>
      <c r="Z12" s="44">
        <v>31736</v>
      </c>
      <c r="AA12" s="44">
        <v>31808</v>
      </c>
      <c r="AB12" s="44">
        <v>31880</v>
      </c>
      <c r="AC12" s="44">
        <v>31952</v>
      </c>
      <c r="AD12" s="44">
        <v>32024</v>
      </c>
      <c r="AE12" s="44">
        <v>32096</v>
      </c>
      <c r="AF12" s="44">
        <v>32168</v>
      </c>
      <c r="AG12" s="44">
        <v>32240</v>
      </c>
      <c r="AH12" s="44">
        <v>32312</v>
      </c>
      <c r="AI12" s="44">
        <v>32384</v>
      </c>
      <c r="AJ12" s="44">
        <v>32456</v>
      </c>
      <c r="AK12" s="44">
        <v>32528</v>
      </c>
      <c r="AL12" s="44">
        <v>32600</v>
      </c>
      <c r="AM12" s="44">
        <v>32672</v>
      </c>
      <c r="AN12" s="44">
        <v>32744</v>
      </c>
      <c r="AO12" s="44">
        <v>32816</v>
      </c>
      <c r="AP12" s="19"/>
    </row>
    <row r="13" spans="1:42" ht="13.5" customHeight="1">
      <c r="A13" s="30"/>
      <c r="B13" s="18"/>
      <c r="E13" s="32"/>
      <c r="F13" s="32">
        <v>7</v>
      </c>
      <c r="G13" s="32" t="s">
        <v>215</v>
      </c>
      <c r="H13" s="37" t="s">
        <v>34</v>
      </c>
      <c r="I13" s="44">
        <v>40225</v>
      </c>
      <c r="J13" s="44">
        <v>42507</v>
      </c>
      <c r="K13" s="44">
        <v>46709</v>
      </c>
      <c r="L13" s="44">
        <v>47072</v>
      </c>
      <c r="M13" s="44">
        <v>49354</v>
      </c>
      <c r="N13" s="44">
        <v>51636</v>
      </c>
      <c r="O13" s="44">
        <v>53919</v>
      </c>
      <c r="P13" s="44">
        <v>56201</v>
      </c>
      <c r="Q13" s="44">
        <v>58483</v>
      </c>
      <c r="R13" s="44">
        <v>60766</v>
      </c>
      <c r="S13" s="44">
        <v>63048</v>
      </c>
      <c r="T13" s="44">
        <v>65330</v>
      </c>
      <c r="U13" s="44">
        <v>67613</v>
      </c>
      <c r="V13" s="44">
        <v>69895</v>
      </c>
      <c r="W13" s="44">
        <v>72177</v>
      </c>
      <c r="X13" s="44">
        <v>74460</v>
      </c>
      <c r="Y13" s="44">
        <v>76742</v>
      </c>
      <c r="Z13" s="44">
        <v>79024</v>
      </c>
      <c r="AA13" s="44">
        <v>81307</v>
      </c>
      <c r="AB13" s="44">
        <v>83589</v>
      </c>
      <c r="AC13" s="44">
        <v>85871</v>
      </c>
      <c r="AD13" s="44">
        <v>88153</v>
      </c>
      <c r="AE13" s="44">
        <v>90436</v>
      </c>
      <c r="AF13" s="44">
        <v>92718</v>
      </c>
      <c r="AG13" s="44">
        <v>95000</v>
      </c>
      <c r="AH13" s="44">
        <v>97283</v>
      </c>
      <c r="AI13" s="44">
        <v>99565</v>
      </c>
      <c r="AJ13" s="44">
        <v>101847</v>
      </c>
      <c r="AK13" s="44">
        <v>104130</v>
      </c>
      <c r="AL13" s="44">
        <v>106412</v>
      </c>
      <c r="AM13" s="44">
        <v>108694</v>
      </c>
      <c r="AN13" s="44">
        <v>110977</v>
      </c>
      <c r="AO13" s="44">
        <v>113259</v>
      </c>
      <c r="AP13" s="19"/>
    </row>
    <row r="14" spans="1:42" ht="13.5" customHeight="1">
      <c r="A14" s="8">
        <v>2</v>
      </c>
      <c r="B14" s="18"/>
      <c r="E14" s="32"/>
      <c r="F14" s="32">
        <v>8</v>
      </c>
      <c r="G14" s="32" t="s">
        <v>216</v>
      </c>
      <c r="H14" s="37" t="s">
        <v>113</v>
      </c>
      <c r="I14" s="44">
        <v>37711</v>
      </c>
      <c r="J14" s="44">
        <v>38269</v>
      </c>
      <c r="K14" s="44">
        <v>43790</v>
      </c>
      <c r="L14" s="44">
        <v>39053</v>
      </c>
      <c r="M14" s="44">
        <v>39277</v>
      </c>
      <c r="N14" s="44">
        <v>39502</v>
      </c>
      <c r="O14" s="44">
        <v>39726</v>
      </c>
      <c r="P14" s="44">
        <v>39951</v>
      </c>
      <c r="Q14" s="44">
        <v>40176</v>
      </c>
      <c r="R14" s="44">
        <v>40400</v>
      </c>
      <c r="S14" s="44">
        <v>40625</v>
      </c>
      <c r="T14" s="44">
        <v>40849</v>
      </c>
      <c r="U14" s="44">
        <v>41074</v>
      </c>
      <c r="V14" s="44">
        <v>41273</v>
      </c>
      <c r="W14" s="44">
        <v>41472</v>
      </c>
      <c r="X14" s="44">
        <v>41671</v>
      </c>
      <c r="Y14" s="44">
        <v>41870</v>
      </c>
      <c r="Z14" s="44">
        <v>42069</v>
      </c>
      <c r="AA14" s="44">
        <v>42268</v>
      </c>
      <c r="AB14" s="44">
        <v>42466</v>
      </c>
      <c r="AC14" s="44">
        <v>42665</v>
      </c>
      <c r="AD14" s="44">
        <v>42864</v>
      </c>
      <c r="AE14" s="44">
        <v>43063</v>
      </c>
      <c r="AF14" s="44">
        <v>43262</v>
      </c>
      <c r="AG14" s="44">
        <v>43461</v>
      </c>
      <c r="AH14" s="44">
        <v>43660</v>
      </c>
      <c r="AI14" s="44">
        <v>43859</v>
      </c>
      <c r="AJ14" s="44">
        <v>44058</v>
      </c>
      <c r="AK14" s="44">
        <v>44257</v>
      </c>
      <c r="AL14" s="44">
        <v>44456</v>
      </c>
      <c r="AM14" s="44">
        <v>44655</v>
      </c>
      <c r="AN14" s="44">
        <v>44854</v>
      </c>
      <c r="AO14" s="44">
        <v>45053</v>
      </c>
      <c r="AP14" s="19"/>
    </row>
    <row r="15" spans="1:42" ht="13.5" customHeight="1">
      <c r="A15" s="31">
        <v>1</v>
      </c>
      <c r="B15" s="18"/>
      <c r="E15" s="32"/>
      <c r="F15" s="32">
        <v>9</v>
      </c>
      <c r="G15" s="32" t="s">
        <v>217</v>
      </c>
      <c r="H15" s="37" t="s">
        <v>36</v>
      </c>
      <c r="I15" s="44">
        <v>412508</v>
      </c>
      <c r="J15" s="44">
        <v>391899</v>
      </c>
      <c r="K15" s="44">
        <v>371290</v>
      </c>
      <c r="L15" s="44">
        <v>350681</v>
      </c>
      <c r="M15" s="44">
        <v>330072</v>
      </c>
      <c r="N15" s="44">
        <v>309463</v>
      </c>
      <c r="O15" s="44">
        <v>288854</v>
      </c>
      <c r="P15" s="44">
        <v>268245</v>
      </c>
      <c r="Q15" s="44">
        <v>247636</v>
      </c>
      <c r="R15" s="44">
        <v>227027</v>
      </c>
      <c r="S15" s="44">
        <v>206418</v>
      </c>
      <c r="T15" s="44">
        <v>185809</v>
      </c>
      <c r="U15" s="44">
        <v>165200</v>
      </c>
      <c r="V15" s="44">
        <v>161365</v>
      </c>
      <c r="W15" s="44">
        <v>157530</v>
      </c>
      <c r="X15" s="44">
        <v>153695</v>
      </c>
      <c r="Y15" s="44">
        <v>149860</v>
      </c>
      <c r="Z15" s="44">
        <v>146025</v>
      </c>
      <c r="AA15" s="44">
        <v>142190</v>
      </c>
      <c r="AB15" s="44">
        <v>138355</v>
      </c>
      <c r="AC15" s="44">
        <v>134520</v>
      </c>
      <c r="AD15" s="44">
        <v>130685</v>
      </c>
      <c r="AE15" s="44">
        <v>126850</v>
      </c>
      <c r="AF15" s="44">
        <v>123015</v>
      </c>
      <c r="AG15" s="44">
        <v>119180</v>
      </c>
      <c r="AH15" s="44">
        <v>115345</v>
      </c>
      <c r="AI15" s="44">
        <v>111510</v>
      </c>
      <c r="AJ15" s="44">
        <v>107675</v>
      </c>
      <c r="AK15" s="44">
        <v>103840</v>
      </c>
      <c r="AL15" s="44">
        <v>100005</v>
      </c>
      <c r="AM15" s="44">
        <v>96170</v>
      </c>
      <c r="AN15" s="44">
        <v>92335</v>
      </c>
      <c r="AO15" s="44">
        <v>88500</v>
      </c>
      <c r="AP15" s="19"/>
    </row>
    <row r="16" spans="1:42" ht="13.5" customHeight="1">
      <c r="A16" s="30"/>
      <c r="B16" s="18"/>
      <c r="E16" s="32"/>
      <c r="F16" s="32">
        <v>10</v>
      </c>
      <c r="G16" s="32" t="s">
        <v>218</v>
      </c>
      <c r="H16" s="37" t="s">
        <v>37</v>
      </c>
      <c r="I16" s="44">
        <v>515635</v>
      </c>
      <c r="J16" s="44">
        <v>489874</v>
      </c>
      <c r="K16" s="44">
        <v>464113</v>
      </c>
      <c r="L16" s="44">
        <v>438352</v>
      </c>
      <c r="M16" s="44">
        <v>412590</v>
      </c>
      <c r="N16" s="44">
        <v>386829</v>
      </c>
      <c r="O16" s="44">
        <v>361068</v>
      </c>
      <c r="P16" s="44">
        <v>335306</v>
      </c>
      <c r="Q16" s="44">
        <v>309545</v>
      </c>
      <c r="R16" s="44">
        <v>283784</v>
      </c>
      <c r="S16" s="44">
        <v>258023</v>
      </c>
      <c r="T16" s="44">
        <v>232261</v>
      </c>
      <c r="U16" s="44">
        <v>206500</v>
      </c>
      <c r="V16" s="44">
        <v>201706</v>
      </c>
      <c r="W16" s="44">
        <v>196913</v>
      </c>
      <c r="X16" s="44">
        <v>192119</v>
      </c>
      <c r="Y16" s="44">
        <v>187325</v>
      </c>
      <c r="Z16" s="44">
        <v>182531</v>
      </c>
      <c r="AA16" s="44">
        <v>177738</v>
      </c>
      <c r="AB16" s="44">
        <v>172944</v>
      </c>
      <c r="AC16" s="44">
        <v>168150</v>
      </c>
      <c r="AD16" s="44">
        <v>163356</v>
      </c>
      <c r="AE16" s="44">
        <v>158563</v>
      </c>
      <c r="AF16" s="44">
        <v>153769</v>
      </c>
      <c r="AG16" s="44">
        <v>148975</v>
      </c>
      <c r="AH16" s="44">
        <v>144181</v>
      </c>
      <c r="AI16" s="44">
        <v>139388</v>
      </c>
      <c r="AJ16" s="44">
        <v>134594</v>
      </c>
      <c r="AK16" s="44">
        <v>129800</v>
      </c>
      <c r="AL16" s="44">
        <v>125006</v>
      </c>
      <c r="AM16" s="44">
        <v>120213</v>
      </c>
      <c r="AN16" s="44">
        <v>115419</v>
      </c>
      <c r="AO16" s="44">
        <v>110625</v>
      </c>
      <c r="AP16" s="19"/>
    </row>
    <row r="17" spans="1:42" ht="13.5" customHeight="1">
      <c r="A17" s="30"/>
      <c r="B17" s="18"/>
      <c r="E17" s="32"/>
      <c r="F17" s="32">
        <v>11</v>
      </c>
      <c r="G17" s="32" t="s">
        <v>219</v>
      </c>
      <c r="H17" s="37" t="s">
        <v>38</v>
      </c>
      <c r="I17" s="44">
        <v>35498</v>
      </c>
      <c r="J17" s="44">
        <v>36057</v>
      </c>
      <c r="K17" s="44">
        <v>41990</v>
      </c>
      <c r="L17" s="44">
        <v>36840</v>
      </c>
      <c r="M17" s="44">
        <v>37065</v>
      </c>
      <c r="N17" s="44">
        <v>37289</v>
      </c>
      <c r="O17" s="44">
        <v>37514</v>
      </c>
      <c r="P17" s="44">
        <v>37738</v>
      </c>
      <c r="Q17" s="44">
        <v>37963</v>
      </c>
      <c r="R17" s="44">
        <v>38188</v>
      </c>
      <c r="S17" s="44">
        <v>38412</v>
      </c>
      <c r="T17" s="44">
        <v>38637</v>
      </c>
      <c r="U17" s="44">
        <v>38861</v>
      </c>
      <c r="V17" s="44">
        <v>39060</v>
      </c>
      <c r="W17" s="44">
        <v>39259</v>
      </c>
      <c r="X17" s="44">
        <v>39458</v>
      </c>
      <c r="Y17" s="44">
        <v>39657</v>
      </c>
      <c r="Z17" s="44">
        <v>39856</v>
      </c>
      <c r="AA17" s="44">
        <v>40055</v>
      </c>
      <c r="AB17" s="44">
        <v>40254</v>
      </c>
      <c r="AC17" s="44">
        <v>40453</v>
      </c>
      <c r="AD17" s="44">
        <v>40652</v>
      </c>
      <c r="AE17" s="44">
        <v>40851</v>
      </c>
      <c r="AF17" s="44">
        <v>41050</v>
      </c>
      <c r="AG17" s="44">
        <v>41249</v>
      </c>
      <c r="AH17" s="44">
        <v>41448</v>
      </c>
      <c r="AI17" s="44">
        <v>41647</v>
      </c>
      <c r="AJ17" s="44">
        <v>41846</v>
      </c>
      <c r="AK17" s="44">
        <v>42044</v>
      </c>
      <c r="AL17" s="44">
        <v>42243</v>
      </c>
      <c r="AM17" s="44">
        <v>42442</v>
      </c>
      <c r="AN17" s="44">
        <v>42641</v>
      </c>
      <c r="AO17" s="44">
        <v>42840</v>
      </c>
      <c r="AP17" s="19"/>
    </row>
    <row r="18" spans="1:42" ht="13.5" customHeight="1">
      <c r="A18" s="30"/>
      <c r="B18" s="18"/>
      <c r="E18" s="32"/>
      <c r="F18" s="32">
        <v>12</v>
      </c>
      <c r="G18" s="32" t="s">
        <v>220</v>
      </c>
      <c r="H18" s="27" t="s">
        <v>113</v>
      </c>
      <c r="I18" s="2">
        <v>37711</v>
      </c>
      <c r="J18" s="2">
        <v>38269</v>
      </c>
      <c r="K18" s="2">
        <v>43790</v>
      </c>
      <c r="L18" s="2">
        <v>39053</v>
      </c>
      <c r="M18" s="2">
        <v>39277</v>
      </c>
      <c r="N18" s="2">
        <v>39502</v>
      </c>
      <c r="O18" s="2">
        <v>39726</v>
      </c>
      <c r="P18" s="2">
        <v>39951</v>
      </c>
      <c r="Q18" s="2">
        <v>40176</v>
      </c>
      <c r="R18" s="2">
        <v>40400</v>
      </c>
      <c r="S18" s="2">
        <v>40625</v>
      </c>
      <c r="T18" s="2">
        <v>40849</v>
      </c>
      <c r="U18" s="2">
        <v>41074</v>
      </c>
      <c r="V18" s="2">
        <v>41273</v>
      </c>
      <c r="W18" s="2">
        <v>41472</v>
      </c>
      <c r="X18" s="2">
        <v>41671</v>
      </c>
      <c r="Y18" s="2">
        <v>41870</v>
      </c>
      <c r="Z18" s="2">
        <v>42069</v>
      </c>
      <c r="AA18" s="2">
        <v>42268</v>
      </c>
      <c r="AB18" s="2">
        <v>42466</v>
      </c>
      <c r="AC18" s="2">
        <v>42665</v>
      </c>
      <c r="AD18" s="2">
        <v>42864</v>
      </c>
      <c r="AE18" s="2">
        <v>43063</v>
      </c>
      <c r="AF18" s="2">
        <v>43262</v>
      </c>
      <c r="AG18" s="2">
        <v>43461</v>
      </c>
      <c r="AH18" s="2">
        <v>43660</v>
      </c>
      <c r="AI18" s="2">
        <v>43859</v>
      </c>
      <c r="AJ18" s="2">
        <v>44058</v>
      </c>
      <c r="AK18" s="2">
        <v>44257</v>
      </c>
      <c r="AL18" s="2">
        <v>44456</v>
      </c>
      <c r="AM18" s="2">
        <v>44655</v>
      </c>
      <c r="AN18" s="2">
        <v>44854</v>
      </c>
      <c r="AO18" s="2">
        <v>45053</v>
      </c>
      <c r="AP18" s="19"/>
    </row>
    <row r="19" spans="1:42" ht="13.5" customHeight="1">
      <c r="A19" s="30"/>
      <c r="B19" s="18"/>
      <c r="E19" s="32"/>
      <c r="F19" s="32">
        <v>13</v>
      </c>
      <c r="G19" s="32" t="s">
        <v>221</v>
      </c>
      <c r="H19" s="37" t="s">
        <v>117</v>
      </c>
      <c r="I19" s="44">
        <v>27907</v>
      </c>
      <c r="J19" s="44">
        <v>27811</v>
      </c>
      <c r="K19" s="44">
        <v>27715</v>
      </c>
      <c r="L19" s="44">
        <v>27619</v>
      </c>
      <c r="M19" s="44">
        <v>27523</v>
      </c>
      <c r="N19" s="44">
        <v>27426</v>
      </c>
      <c r="O19" s="44">
        <v>27330</v>
      </c>
      <c r="P19" s="44">
        <v>27234</v>
      </c>
      <c r="Q19" s="44">
        <v>27138</v>
      </c>
      <c r="R19" s="44">
        <v>27042</v>
      </c>
      <c r="S19" s="44">
        <v>26946</v>
      </c>
      <c r="T19" s="44">
        <v>26849</v>
      </c>
      <c r="U19" s="44">
        <v>26753</v>
      </c>
      <c r="V19" s="44">
        <v>26657</v>
      </c>
      <c r="W19" s="44">
        <v>26561</v>
      </c>
      <c r="X19" s="44">
        <v>26465</v>
      </c>
      <c r="Y19" s="44">
        <v>26368</v>
      </c>
      <c r="Z19" s="44">
        <v>26272</v>
      </c>
      <c r="AA19" s="44">
        <v>26176</v>
      </c>
      <c r="AB19" s="44">
        <v>26080</v>
      </c>
      <c r="AC19" s="44">
        <v>25984</v>
      </c>
      <c r="AD19" s="44">
        <v>25887</v>
      </c>
      <c r="AE19" s="44">
        <v>25791</v>
      </c>
      <c r="AF19" s="44">
        <v>25695</v>
      </c>
      <c r="AG19" s="44">
        <v>25599</v>
      </c>
      <c r="AH19" s="44">
        <v>25503</v>
      </c>
      <c r="AI19" s="44">
        <v>25406</v>
      </c>
      <c r="AJ19" s="44">
        <v>25310</v>
      </c>
      <c r="AK19" s="44">
        <v>25214</v>
      </c>
      <c r="AL19" s="44">
        <v>25118</v>
      </c>
      <c r="AM19" s="44">
        <v>25022</v>
      </c>
      <c r="AN19" s="44">
        <v>24925</v>
      </c>
      <c r="AO19" s="44">
        <v>24829</v>
      </c>
      <c r="AP19" s="19"/>
    </row>
    <row r="20" spans="1:42" ht="13.5" customHeight="1">
      <c r="A20" s="30"/>
      <c r="B20" s="18"/>
      <c r="E20" s="32"/>
      <c r="F20" s="32">
        <v>14</v>
      </c>
      <c r="G20" s="32" t="s">
        <v>222</v>
      </c>
      <c r="H20" s="37" t="s">
        <v>43</v>
      </c>
      <c r="I20" s="44">
        <v>52854</v>
      </c>
      <c r="J20" s="44">
        <v>50718</v>
      </c>
      <c r="K20" s="44">
        <v>48581</v>
      </c>
      <c r="L20" s="44">
        <v>46445</v>
      </c>
      <c r="M20" s="44">
        <v>44309</v>
      </c>
      <c r="N20" s="44">
        <v>42172</v>
      </c>
      <c r="O20" s="44">
        <v>40036</v>
      </c>
      <c r="P20" s="44">
        <v>37899</v>
      </c>
      <c r="Q20" s="44">
        <v>35763</v>
      </c>
      <c r="R20" s="44">
        <v>33627</v>
      </c>
      <c r="S20" s="44">
        <v>31490</v>
      </c>
      <c r="T20" s="44">
        <v>29354</v>
      </c>
      <c r="U20" s="44">
        <v>27217</v>
      </c>
      <c r="V20" s="44">
        <v>25081</v>
      </c>
      <c r="W20" s="44">
        <v>22944</v>
      </c>
      <c r="X20" s="44">
        <v>20808</v>
      </c>
      <c r="Y20" s="44">
        <v>20686</v>
      </c>
      <c r="Z20" s="44">
        <v>20563</v>
      </c>
      <c r="AA20" s="44">
        <v>20441</v>
      </c>
      <c r="AB20" s="44">
        <v>20318</v>
      </c>
      <c r="AC20" s="44">
        <v>20196</v>
      </c>
      <c r="AD20" s="44">
        <v>20074</v>
      </c>
      <c r="AE20" s="44">
        <v>19951</v>
      </c>
      <c r="AF20" s="44">
        <v>19829</v>
      </c>
      <c r="AG20" s="44">
        <v>19706</v>
      </c>
      <c r="AH20" s="44">
        <v>19584</v>
      </c>
      <c r="AI20" s="44">
        <v>19462</v>
      </c>
      <c r="AJ20" s="44">
        <v>19339</v>
      </c>
      <c r="AK20" s="44">
        <v>19217</v>
      </c>
      <c r="AL20" s="44">
        <v>19094</v>
      </c>
      <c r="AM20" s="44">
        <v>18972</v>
      </c>
      <c r="AN20" s="44">
        <v>18850</v>
      </c>
      <c r="AO20" s="44">
        <v>18727</v>
      </c>
      <c r="AP20" s="19"/>
    </row>
    <row r="21" spans="1:42" ht="13.5" customHeight="1">
      <c r="A21" s="30"/>
      <c r="B21" s="18"/>
      <c r="E21" s="32"/>
      <c r="F21" s="32">
        <v>15</v>
      </c>
      <c r="G21" s="32" t="s">
        <v>223</v>
      </c>
      <c r="H21" s="37" t="s">
        <v>44</v>
      </c>
      <c r="I21" s="44">
        <v>21803</v>
      </c>
      <c r="J21" s="44">
        <v>22035</v>
      </c>
      <c r="K21" s="44">
        <v>22267</v>
      </c>
      <c r="L21" s="44">
        <v>22613</v>
      </c>
      <c r="M21" s="44">
        <v>22959</v>
      </c>
      <c r="N21" s="44">
        <v>23305</v>
      </c>
      <c r="O21" s="44">
        <v>23651</v>
      </c>
      <c r="P21" s="44">
        <v>23997</v>
      </c>
      <c r="Q21" s="44">
        <v>24343</v>
      </c>
      <c r="R21" s="44">
        <v>24689</v>
      </c>
      <c r="S21" s="44">
        <v>25035</v>
      </c>
      <c r="T21" s="44">
        <v>25381</v>
      </c>
      <c r="U21" s="44">
        <v>25727</v>
      </c>
      <c r="V21" s="44">
        <v>25792</v>
      </c>
      <c r="W21" s="44">
        <v>25856</v>
      </c>
      <c r="X21" s="44">
        <v>25920</v>
      </c>
      <c r="Y21" s="44">
        <v>25984</v>
      </c>
      <c r="Z21" s="44">
        <v>26049</v>
      </c>
      <c r="AA21" s="44">
        <v>26113</v>
      </c>
      <c r="AB21" s="44">
        <v>26177</v>
      </c>
      <c r="AC21" s="44">
        <v>26242</v>
      </c>
      <c r="AD21" s="44">
        <v>26306</v>
      </c>
      <c r="AE21" s="44">
        <v>26370</v>
      </c>
      <c r="AF21" s="44">
        <v>26435</v>
      </c>
      <c r="AG21" s="44">
        <v>26499</v>
      </c>
      <c r="AH21" s="44">
        <v>26563</v>
      </c>
      <c r="AI21" s="44">
        <v>26628</v>
      </c>
      <c r="AJ21" s="44">
        <v>26692</v>
      </c>
      <c r="AK21" s="59">
        <v>24105</v>
      </c>
      <c r="AL21" s="59">
        <v>24163</v>
      </c>
      <c r="AM21" s="59">
        <v>24221</v>
      </c>
      <c r="AN21" s="59">
        <v>24279</v>
      </c>
      <c r="AO21" s="59">
        <v>24337</v>
      </c>
      <c r="AP21" s="19"/>
    </row>
    <row r="22" spans="1:42" ht="13.5" customHeight="1">
      <c r="A22" s="30"/>
      <c r="B22" s="18"/>
      <c r="E22" s="32"/>
      <c r="F22" s="32">
        <v>16</v>
      </c>
      <c r="G22" s="32" t="s">
        <v>224</v>
      </c>
      <c r="H22" s="37" t="s">
        <v>114</v>
      </c>
      <c r="I22" s="44">
        <v>25142</v>
      </c>
      <c r="J22" s="44">
        <v>25055</v>
      </c>
      <c r="K22" s="44">
        <v>24969</v>
      </c>
      <c r="L22" s="44">
        <v>24882</v>
      </c>
      <c r="M22" s="44">
        <v>24795</v>
      </c>
      <c r="N22" s="44">
        <v>24709</v>
      </c>
      <c r="O22" s="44">
        <v>24622</v>
      </c>
      <c r="P22" s="44">
        <v>24535</v>
      </c>
      <c r="Q22" s="44">
        <v>24449</v>
      </c>
      <c r="R22" s="44">
        <v>24362</v>
      </c>
      <c r="S22" s="44">
        <v>24275</v>
      </c>
      <c r="T22" s="44">
        <v>24189</v>
      </c>
      <c r="U22" s="44">
        <v>24102</v>
      </c>
      <c r="V22" s="44">
        <v>24015</v>
      </c>
      <c r="W22" s="44">
        <v>23929</v>
      </c>
      <c r="X22" s="44">
        <v>23842</v>
      </c>
      <c r="Y22" s="44">
        <v>23755</v>
      </c>
      <c r="Z22" s="44">
        <v>23669</v>
      </c>
      <c r="AA22" s="44">
        <v>23582</v>
      </c>
      <c r="AB22" s="44">
        <v>23495</v>
      </c>
      <c r="AC22" s="44">
        <v>23409</v>
      </c>
      <c r="AD22" s="44">
        <v>23322</v>
      </c>
      <c r="AE22" s="44">
        <v>23235</v>
      </c>
      <c r="AF22" s="44">
        <v>23149</v>
      </c>
      <c r="AG22" s="44">
        <v>23062</v>
      </c>
      <c r="AH22" s="44">
        <v>22975</v>
      </c>
      <c r="AI22" s="44">
        <v>22889</v>
      </c>
      <c r="AJ22" s="44">
        <v>22802</v>
      </c>
      <c r="AK22" s="44">
        <v>22715</v>
      </c>
      <c r="AL22" s="44">
        <v>22629</v>
      </c>
      <c r="AM22" s="44">
        <v>22542</v>
      </c>
      <c r="AN22" s="44">
        <v>22455</v>
      </c>
      <c r="AO22" s="44">
        <v>22369</v>
      </c>
      <c r="AP22" s="19"/>
    </row>
    <row r="23" spans="1:42" ht="13.5" customHeight="1">
      <c r="A23" s="30"/>
      <c r="B23" s="18"/>
      <c r="E23" s="32"/>
      <c r="F23" s="32">
        <v>17</v>
      </c>
      <c r="G23" s="32" t="s">
        <v>225</v>
      </c>
      <c r="H23" s="37" t="s">
        <v>42</v>
      </c>
      <c r="I23" s="44">
        <v>19642</v>
      </c>
      <c r="J23" s="44">
        <v>19851</v>
      </c>
      <c r="K23" s="44">
        <v>20060</v>
      </c>
      <c r="L23" s="44">
        <v>20372</v>
      </c>
      <c r="M23" s="44">
        <v>20684</v>
      </c>
      <c r="N23" s="44">
        <v>20995</v>
      </c>
      <c r="O23" s="44">
        <v>21307</v>
      </c>
      <c r="P23" s="44">
        <v>21619</v>
      </c>
      <c r="Q23" s="44">
        <v>21931</v>
      </c>
      <c r="R23" s="44">
        <v>22242</v>
      </c>
      <c r="S23" s="44">
        <v>22554</v>
      </c>
      <c r="T23" s="44">
        <v>22866</v>
      </c>
      <c r="U23" s="44">
        <v>23178</v>
      </c>
      <c r="V23" s="44">
        <v>23236</v>
      </c>
      <c r="W23" s="44">
        <v>23294</v>
      </c>
      <c r="X23" s="44">
        <v>23351</v>
      </c>
      <c r="Y23" s="44">
        <v>23409</v>
      </c>
      <c r="Z23" s="44">
        <v>23467</v>
      </c>
      <c r="AA23" s="44">
        <v>23525</v>
      </c>
      <c r="AB23" s="44">
        <v>23583</v>
      </c>
      <c r="AC23" s="44">
        <v>23641</v>
      </c>
      <c r="AD23" s="44">
        <v>23699</v>
      </c>
      <c r="AE23" s="44">
        <v>23757</v>
      </c>
      <c r="AF23" s="44">
        <v>23815</v>
      </c>
      <c r="AG23" s="44">
        <v>23873</v>
      </c>
      <c r="AH23" s="44">
        <v>23931</v>
      </c>
      <c r="AI23" s="44">
        <v>23989</v>
      </c>
      <c r="AJ23" s="44">
        <v>24047</v>
      </c>
      <c r="AK23" s="44">
        <v>24105</v>
      </c>
      <c r="AL23" s="44">
        <v>24163</v>
      </c>
      <c r="AM23" s="44">
        <v>24221</v>
      </c>
      <c r="AN23" s="44">
        <v>24279</v>
      </c>
      <c r="AO23" s="44">
        <v>24337</v>
      </c>
      <c r="AP23" s="19"/>
    </row>
    <row r="24" spans="1:42" ht="13.5" customHeight="1">
      <c r="A24" s="30"/>
      <c r="B24" s="18"/>
      <c r="E24" s="32"/>
      <c r="F24" s="32">
        <v>18</v>
      </c>
      <c r="G24" s="32" t="s">
        <v>226</v>
      </c>
      <c r="H24" s="27" t="s">
        <v>42</v>
      </c>
      <c r="I24" s="2">
        <v>19642</v>
      </c>
      <c r="J24" s="2">
        <v>19851</v>
      </c>
      <c r="K24" s="2">
        <v>20060</v>
      </c>
      <c r="L24" s="2">
        <v>20372</v>
      </c>
      <c r="M24" s="2">
        <v>20684</v>
      </c>
      <c r="N24" s="2">
        <v>20995</v>
      </c>
      <c r="O24" s="2">
        <v>21307</v>
      </c>
      <c r="P24" s="2">
        <v>21619</v>
      </c>
      <c r="Q24" s="2">
        <v>21931</v>
      </c>
      <c r="R24" s="2">
        <v>22242</v>
      </c>
      <c r="S24" s="2">
        <v>22554</v>
      </c>
      <c r="T24" s="2">
        <v>22866</v>
      </c>
      <c r="U24" s="2">
        <v>23178</v>
      </c>
      <c r="V24" s="2">
        <v>23236</v>
      </c>
      <c r="W24" s="2">
        <v>23294</v>
      </c>
      <c r="X24" s="2">
        <v>23351</v>
      </c>
      <c r="Y24" s="2">
        <v>23409</v>
      </c>
      <c r="Z24" s="2">
        <v>23467</v>
      </c>
      <c r="AA24" s="2">
        <v>23525</v>
      </c>
      <c r="AB24" s="2">
        <v>23583</v>
      </c>
      <c r="AC24" s="2">
        <v>23641</v>
      </c>
      <c r="AD24" s="2">
        <v>23699</v>
      </c>
      <c r="AE24" s="2">
        <v>23757</v>
      </c>
      <c r="AF24" s="2">
        <v>23815</v>
      </c>
      <c r="AG24" s="2">
        <v>23873</v>
      </c>
      <c r="AH24" s="2">
        <v>23931</v>
      </c>
      <c r="AI24" s="2">
        <v>23989</v>
      </c>
      <c r="AJ24" s="2">
        <v>24047</v>
      </c>
      <c r="AK24" s="2">
        <v>24105</v>
      </c>
      <c r="AL24" s="2">
        <v>24163</v>
      </c>
      <c r="AM24" s="2">
        <v>24221</v>
      </c>
      <c r="AN24" s="2">
        <v>24279</v>
      </c>
      <c r="AO24" s="2">
        <v>24337</v>
      </c>
      <c r="AP24" s="19"/>
    </row>
    <row r="25" spans="1:42" ht="13.5" customHeight="1">
      <c r="A25" s="30"/>
      <c r="B25" s="18"/>
      <c r="E25" s="32"/>
      <c r="F25" s="32">
        <v>19</v>
      </c>
      <c r="G25" s="32" t="s">
        <v>227</v>
      </c>
      <c r="H25" s="37" t="s">
        <v>45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19"/>
    </row>
    <row r="26" spans="1:42" ht="13.5" customHeight="1">
      <c r="A26" s="30"/>
      <c r="B26" s="18"/>
      <c r="E26" s="32"/>
      <c r="F26" s="32">
        <v>20</v>
      </c>
      <c r="G26" s="32" t="s">
        <v>228</v>
      </c>
      <c r="H26" s="37" t="s">
        <v>46</v>
      </c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19"/>
    </row>
    <row r="27" spans="1:42" ht="13.5" customHeight="1">
      <c r="A27" s="8"/>
      <c r="B27" s="18"/>
      <c r="E27" s="32"/>
      <c r="F27" s="32">
        <v>21</v>
      </c>
      <c r="G27" s="32" t="s">
        <v>229</v>
      </c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19"/>
    </row>
    <row r="28" spans="1:42" ht="13.5" customHeight="1">
      <c r="A28" s="8"/>
      <c r="B28" s="18"/>
      <c r="E28" s="36" t="s">
        <v>192</v>
      </c>
      <c r="F28" s="32">
        <v>22</v>
      </c>
      <c r="G28" s="32" t="s">
        <v>230</v>
      </c>
      <c r="H28" s="60" t="s">
        <v>51</v>
      </c>
      <c r="I28" s="44">
        <v>10768</v>
      </c>
      <c r="J28" s="44">
        <v>10362</v>
      </c>
      <c r="K28" s="44">
        <v>9956</v>
      </c>
      <c r="L28" s="44">
        <v>9551</v>
      </c>
      <c r="M28" s="44">
        <v>9145</v>
      </c>
      <c r="N28" s="44">
        <v>8739</v>
      </c>
      <c r="O28" s="44">
        <v>8334</v>
      </c>
      <c r="P28" s="44">
        <v>7928</v>
      </c>
      <c r="Q28" s="44">
        <v>7523</v>
      </c>
      <c r="R28" s="44">
        <v>7117</v>
      </c>
      <c r="S28" s="44">
        <v>6711</v>
      </c>
      <c r="T28" s="44">
        <v>6306</v>
      </c>
      <c r="U28" s="44">
        <v>5900</v>
      </c>
      <c r="V28" s="44">
        <v>5851</v>
      </c>
      <c r="W28" s="44">
        <v>5802</v>
      </c>
      <c r="X28" s="44">
        <v>5753</v>
      </c>
      <c r="Y28" s="44">
        <v>5703</v>
      </c>
      <c r="Z28" s="44">
        <v>5654</v>
      </c>
      <c r="AA28" s="44">
        <v>5605</v>
      </c>
      <c r="AB28" s="44">
        <v>5556</v>
      </c>
      <c r="AC28" s="44">
        <v>5507</v>
      </c>
      <c r="AD28" s="44">
        <v>5458</v>
      </c>
      <c r="AE28" s="44">
        <v>5408</v>
      </c>
      <c r="AF28" s="44">
        <v>5359</v>
      </c>
      <c r="AG28" s="44">
        <v>5310</v>
      </c>
      <c r="AH28" s="44">
        <v>5261</v>
      </c>
      <c r="AI28" s="44">
        <v>5212</v>
      </c>
      <c r="AJ28" s="44">
        <v>5163</v>
      </c>
      <c r="AK28" s="44">
        <v>5113</v>
      </c>
      <c r="AL28" s="44">
        <v>5064</v>
      </c>
      <c r="AM28" s="44">
        <v>5015</v>
      </c>
      <c r="AN28" s="44">
        <v>4966</v>
      </c>
      <c r="AO28" s="44">
        <v>4917</v>
      </c>
      <c r="AP28" s="19"/>
    </row>
    <row r="29" spans="1:42" ht="13.5" customHeight="1">
      <c r="A29" s="8"/>
      <c r="B29" s="18"/>
      <c r="E29" s="32"/>
      <c r="F29" s="32">
        <v>23</v>
      </c>
      <c r="G29" s="32" t="s">
        <v>231</v>
      </c>
      <c r="H29" s="37" t="s">
        <v>48</v>
      </c>
      <c r="I29" s="44">
        <v>6392</v>
      </c>
      <c r="J29" s="44">
        <v>6392</v>
      </c>
      <c r="K29" s="44">
        <v>6392</v>
      </c>
      <c r="L29" s="44">
        <v>6392</v>
      </c>
      <c r="M29" s="44">
        <v>6392</v>
      </c>
      <c r="N29" s="44">
        <v>6392</v>
      </c>
      <c r="O29" s="44">
        <v>6392</v>
      </c>
      <c r="P29" s="44">
        <v>6392</v>
      </c>
      <c r="Q29" s="44">
        <v>6392</v>
      </c>
      <c r="R29" s="44">
        <v>6392</v>
      </c>
      <c r="S29" s="44">
        <v>6392</v>
      </c>
      <c r="T29" s="44">
        <v>6392</v>
      </c>
      <c r="U29" s="44">
        <v>6392</v>
      </c>
      <c r="V29" s="44">
        <v>6392</v>
      </c>
      <c r="W29" s="44">
        <v>6392</v>
      </c>
      <c r="X29" s="44">
        <v>6392</v>
      </c>
      <c r="Y29" s="44">
        <v>6392</v>
      </c>
      <c r="Z29" s="44">
        <v>6392</v>
      </c>
      <c r="AA29" s="44">
        <v>6392</v>
      </c>
      <c r="AB29" s="44">
        <v>6392</v>
      </c>
      <c r="AC29" s="44">
        <v>6392</v>
      </c>
      <c r="AD29" s="44">
        <v>6392</v>
      </c>
      <c r="AE29" s="44">
        <v>6392</v>
      </c>
      <c r="AF29" s="44">
        <v>6392</v>
      </c>
      <c r="AG29" s="44">
        <v>6392</v>
      </c>
      <c r="AH29" s="44">
        <v>6392</v>
      </c>
      <c r="AI29" s="44">
        <v>6392</v>
      </c>
      <c r="AJ29" s="44">
        <v>6392</v>
      </c>
      <c r="AK29" s="44">
        <v>6392</v>
      </c>
      <c r="AL29" s="44">
        <v>6392</v>
      </c>
      <c r="AM29" s="44">
        <v>6392</v>
      </c>
      <c r="AN29" s="44">
        <v>6392</v>
      </c>
      <c r="AO29" s="44">
        <v>6392</v>
      </c>
      <c r="AP29" s="19"/>
    </row>
    <row r="30" spans="1:42" ht="13.5" customHeight="1">
      <c r="A30" s="8"/>
      <c r="B30" s="18"/>
      <c r="E30" s="32"/>
      <c r="F30" s="32">
        <v>24</v>
      </c>
      <c r="G30" s="32" t="s">
        <v>232</v>
      </c>
      <c r="H30" s="37" t="s">
        <v>57</v>
      </c>
      <c r="I30" s="44">
        <v>52854</v>
      </c>
      <c r="J30" s="44">
        <v>50718</v>
      </c>
      <c r="K30" s="44">
        <v>48581</v>
      </c>
      <c r="L30" s="44">
        <v>46445</v>
      </c>
      <c r="M30" s="44">
        <v>44309</v>
      </c>
      <c r="N30" s="44">
        <v>42172</v>
      </c>
      <c r="O30" s="44">
        <v>40036</v>
      </c>
      <c r="P30" s="44">
        <v>37899</v>
      </c>
      <c r="Q30" s="44">
        <v>35763</v>
      </c>
      <c r="R30" s="44">
        <v>33627</v>
      </c>
      <c r="S30" s="44">
        <v>31490</v>
      </c>
      <c r="T30" s="44">
        <v>29354</v>
      </c>
      <c r="U30" s="44">
        <v>27217</v>
      </c>
      <c r="V30" s="44">
        <v>25081</v>
      </c>
      <c r="W30" s="44">
        <v>22944</v>
      </c>
      <c r="X30" s="44">
        <v>20808</v>
      </c>
      <c r="Y30" s="44">
        <v>20686</v>
      </c>
      <c r="Z30" s="44">
        <v>20563</v>
      </c>
      <c r="AA30" s="44">
        <v>20441</v>
      </c>
      <c r="AB30" s="44">
        <v>20318</v>
      </c>
      <c r="AC30" s="44">
        <v>20196</v>
      </c>
      <c r="AD30" s="44">
        <v>20074</v>
      </c>
      <c r="AE30" s="44">
        <v>19951</v>
      </c>
      <c r="AF30" s="44">
        <v>19829</v>
      </c>
      <c r="AG30" s="44">
        <v>19706</v>
      </c>
      <c r="AH30" s="44">
        <v>19584</v>
      </c>
      <c r="AI30" s="44">
        <v>19462</v>
      </c>
      <c r="AJ30" s="44">
        <v>19339</v>
      </c>
      <c r="AK30" s="44">
        <v>19217</v>
      </c>
      <c r="AL30" s="44">
        <v>19094</v>
      </c>
      <c r="AM30" s="44">
        <v>18972</v>
      </c>
      <c r="AN30" s="44">
        <v>18850</v>
      </c>
      <c r="AO30" s="44">
        <v>18727</v>
      </c>
      <c r="AP30" s="19"/>
    </row>
    <row r="31" spans="1:42" ht="13.5" customHeight="1">
      <c r="A31" s="8"/>
      <c r="B31" s="18"/>
      <c r="E31" s="32"/>
      <c r="F31" s="32">
        <v>25</v>
      </c>
      <c r="G31" s="32" t="s">
        <v>233</v>
      </c>
      <c r="H31" s="61" t="s">
        <v>54</v>
      </c>
      <c r="I31" s="62">
        <v>19642</v>
      </c>
      <c r="J31" s="62">
        <v>19851</v>
      </c>
      <c r="K31" s="62">
        <v>20060</v>
      </c>
      <c r="L31" s="62">
        <v>20372</v>
      </c>
      <c r="M31" s="62">
        <v>20684</v>
      </c>
      <c r="N31" s="62">
        <v>20995</v>
      </c>
      <c r="O31" s="62">
        <v>21307</v>
      </c>
      <c r="P31" s="62">
        <v>21619</v>
      </c>
      <c r="Q31" s="62">
        <v>21931</v>
      </c>
      <c r="R31" s="62">
        <v>22242</v>
      </c>
      <c r="S31" s="62">
        <v>22554</v>
      </c>
      <c r="T31" s="62">
        <v>22866</v>
      </c>
      <c r="U31" s="62">
        <v>23178</v>
      </c>
      <c r="V31" s="62">
        <v>23236</v>
      </c>
      <c r="W31" s="62">
        <v>23294</v>
      </c>
      <c r="X31" s="62">
        <v>23351</v>
      </c>
      <c r="Y31" s="62">
        <v>23409</v>
      </c>
      <c r="Z31" s="62">
        <v>23467</v>
      </c>
      <c r="AA31" s="62">
        <v>23525</v>
      </c>
      <c r="AB31" s="62">
        <v>23583</v>
      </c>
      <c r="AC31" s="62">
        <v>23641</v>
      </c>
      <c r="AD31" s="62">
        <v>23699</v>
      </c>
      <c r="AE31" s="62">
        <v>23757</v>
      </c>
      <c r="AF31" s="62">
        <v>23815</v>
      </c>
      <c r="AG31" s="62">
        <v>23873</v>
      </c>
      <c r="AH31" s="62">
        <v>23931</v>
      </c>
      <c r="AI31" s="62">
        <v>23989</v>
      </c>
      <c r="AJ31" s="62">
        <v>24047</v>
      </c>
      <c r="AK31" s="62">
        <v>24105</v>
      </c>
      <c r="AL31" s="62">
        <v>24163</v>
      </c>
      <c r="AM31" s="62">
        <v>24221</v>
      </c>
      <c r="AN31" s="62">
        <v>24279</v>
      </c>
      <c r="AO31" s="62">
        <v>24337</v>
      </c>
      <c r="AP31" s="19"/>
    </row>
    <row r="32" spans="1:42" ht="13.5" customHeight="1">
      <c r="A32" s="8"/>
      <c r="B32" s="18"/>
      <c r="E32" s="32"/>
      <c r="F32" s="32">
        <v>26</v>
      </c>
      <c r="G32" s="32" t="s">
        <v>234</v>
      </c>
      <c r="H32" s="37" t="s">
        <v>118</v>
      </c>
      <c r="I32" s="44">
        <v>25142</v>
      </c>
      <c r="J32" s="44">
        <v>25055</v>
      </c>
      <c r="K32" s="44">
        <v>24969</v>
      </c>
      <c r="L32" s="44">
        <v>24882</v>
      </c>
      <c r="M32" s="44">
        <v>24795</v>
      </c>
      <c r="N32" s="44">
        <v>24709</v>
      </c>
      <c r="O32" s="44">
        <v>24622</v>
      </c>
      <c r="P32" s="44">
        <v>24535</v>
      </c>
      <c r="Q32" s="44">
        <v>24449</v>
      </c>
      <c r="R32" s="44">
        <v>24362</v>
      </c>
      <c r="S32" s="44">
        <v>24275</v>
      </c>
      <c r="T32" s="44">
        <v>24189</v>
      </c>
      <c r="U32" s="44">
        <v>24102</v>
      </c>
      <c r="V32" s="44">
        <v>24015</v>
      </c>
      <c r="W32" s="44">
        <v>23929</v>
      </c>
      <c r="X32" s="44">
        <v>23842</v>
      </c>
      <c r="Y32" s="44">
        <v>23755</v>
      </c>
      <c r="Z32" s="44">
        <v>23669</v>
      </c>
      <c r="AA32" s="44">
        <v>23582</v>
      </c>
      <c r="AB32" s="44">
        <v>23495</v>
      </c>
      <c r="AC32" s="44">
        <v>23409</v>
      </c>
      <c r="AD32" s="44">
        <v>23322</v>
      </c>
      <c r="AE32" s="44">
        <v>23235</v>
      </c>
      <c r="AF32" s="44">
        <v>23149</v>
      </c>
      <c r="AG32" s="44">
        <v>23062</v>
      </c>
      <c r="AH32" s="44">
        <v>22975</v>
      </c>
      <c r="AI32" s="44">
        <v>22889</v>
      </c>
      <c r="AJ32" s="44">
        <v>22802</v>
      </c>
      <c r="AK32" s="44">
        <v>22715</v>
      </c>
      <c r="AL32" s="44">
        <v>22629</v>
      </c>
      <c r="AM32" s="44">
        <v>22542</v>
      </c>
      <c r="AN32" s="44">
        <v>22455</v>
      </c>
      <c r="AO32" s="44">
        <v>22369</v>
      </c>
      <c r="AP32" s="19"/>
    </row>
    <row r="33" spans="1:42" ht="13.5" customHeight="1">
      <c r="A33" s="8"/>
      <c r="B33" s="18"/>
      <c r="E33" s="32"/>
      <c r="F33" s="32">
        <v>27</v>
      </c>
      <c r="G33" s="32" t="s">
        <v>235</v>
      </c>
      <c r="H33" s="37" t="s">
        <v>54</v>
      </c>
      <c r="I33" s="44">
        <v>19642</v>
      </c>
      <c r="J33" s="44">
        <v>19851</v>
      </c>
      <c r="K33" s="44">
        <v>20060</v>
      </c>
      <c r="L33" s="44">
        <v>20372</v>
      </c>
      <c r="M33" s="44">
        <v>20684</v>
      </c>
      <c r="N33" s="44">
        <v>20995</v>
      </c>
      <c r="O33" s="44">
        <v>21307</v>
      </c>
      <c r="P33" s="44">
        <v>21619</v>
      </c>
      <c r="Q33" s="44">
        <v>21931</v>
      </c>
      <c r="R33" s="44">
        <v>22242</v>
      </c>
      <c r="S33" s="44">
        <v>22554</v>
      </c>
      <c r="T33" s="44">
        <v>22866</v>
      </c>
      <c r="U33" s="44">
        <v>23178</v>
      </c>
      <c r="V33" s="44">
        <v>23236</v>
      </c>
      <c r="W33" s="44">
        <v>23294</v>
      </c>
      <c r="X33" s="44">
        <v>23351</v>
      </c>
      <c r="Y33" s="44">
        <v>23409</v>
      </c>
      <c r="Z33" s="44">
        <v>23467</v>
      </c>
      <c r="AA33" s="44">
        <v>23525</v>
      </c>
      <c r="AB33" s="44">
        <v>23583</v>
      </c>
      <c r="AC33" s="44">
        <v>23641</v>
      </c>
      <c r="AD33" s="44">
        <v>23699</v>
      </c>
      <c r="AE33" s="44">
        <v>23757</v>
      </c>
      <c r="AF33" s="44">
        <v>23815</v>
      </c>
      <c r="AG33" s="44">
        <v>23873</v>
      </c>
      <c r="AH33" s="44">
        <v>23931</v>
      </c>
      <c r="AI33" s="44">
        <v>23989</v>
      </c>
      <c r="AJ33" s="44">
        <v>24047</v>
      </c>
      <c r="AK33" s="44">
        <v>24105</v>
      </c>
      <c r="AL33" s="44">
        <v>24163</v>
      </c>
      <c r="AM33" s="44">
        <v>24221</v>
      </c>
      <c r="AN33" s="44">
        <v>24279</v>
      </c>
      <c r="AO33" s="44">
        <v>24337</v>
      </c>
      <c r="AP33" s="19"/>
    </row>
    <row r="34" spans="1:42" ht="13.5" customHeight="1">
      <c r="A34" s="8"/>
      <c r="B34" s="18"/>
      <c r="E34" s="32"/>
      <c r="F34" s="32">
        <v>28</v>
      </c>
      <c r="G34" s="32" t="s">
        <v>236</v>
      </c>
      <c r="H34" s="61" t="s">
        <v>54</v>
      </c>
      <c r="I34" s="62">
        <v>19642</v>
      </c>
      <c r="J34" s="62">
        <v>19851</v>
      </c>
      <c r="K34" s="62">
        <v>20060</v>
      </c>
      <c r="L34" s="62">
        <v>20372</v>
      </c>
      <c r="M34" s="62">
        <v>20684</v>
      </c>
      <c r="N34" s="62">
        <v>20995</v>
      </c>
      <c r="O34" s="62">
        <v>21307</v>
      </c>
      <c r="P34" s="62">
        <v>21619</v>
      </c>
      <c r="Q34" s="62">
        <v>21931</v>
      </c>
      <c r="R34" s="62">
        <v>22242</v>
      </c>
      <c r="S34" s="62">
        <v>22554</v>
      </c>
      <c r="T34" s="62">
        <v>22866</v>
      </c>
      <c r="U34" s="62">
        <v>23178</v>
      </c>
      <c r="V34" s="62">
        <v>23236</v>
      </c>
      <c r="W34" s="62">
        <v>23294</v>
      </c>
      <c r="X34" s="62">
        <v>23351</v>
      </c>
      <c r="Y34" s="62">
        <v>23409</v>
      </c>
      <c r="Z34" s="62">
        <v>23467</v>
      </c>
      <c r="AA34" s="62">
        <v>23525</v>
      </c>
      <c r="AB34" s="62">
        <v>23583</v>
      </c>
      <c r="AC34" s="62">
        <v>23641</v>
      </c>
      <c r="AD34" s="62">
        <v>23699</v>
      </c>
      <c r="AE34" s="62">
        <v>23757</v>
      </c>
      <c r="AF34" s="62">
        <v>23815</v>
      </c>
      <c r="AG34" s="62">
        <v>23873</v>
      </c>
      <c r="AH34" s="62">
        <v>23931</v>
      </c>
      <c r="AI34" s="62">
        <v>23989</v>
      </c>
      <c r="AJ34" s="62">
        <v>24047</v>
      </c>
      <c r="AK34" s="62">
        <v>24105</v>
      </c>
      <c r="AL34" s="62">
        <v>24163</v>
      </c>
      <c r="AM34" s="62">
        <v>24221</v>
      </c>
      <c r="AN34" s="62">
        <v>24279</v>
      </c>
      <c r="AO34" s="62">
        <v>24337</v>
      </c>
      <c r="AP34" s="19"/>
    </row>
    <row r="35" spans="1:42" ht="13.5" customHeight="1">
      <c r="A35" s="8"/>
      <c r="B35" s="18"/>
      <c r="E35" s="32"/>
      <c r="F35" s="32">
        <v>29</v>
      </c>
      <c r="G35" s="32" t="s">
        <v>237</v>
      </c>
      <c r="H35" s="37" t="s">
        <v>124</v>
      </c>
      <c r="I35" s="44">
        <v>32832</v>
      </c>
      <c r="J35" s="44">
        <v>32776</v>
      </c>
      <c r="K35" s="44">
        <v>32720</v>
      </c>
      <c r="L35" s="44">
        <v>32664</v>
      </c>
      <c r="M35" s="44">
        <v>32608</v>
      </c>
      <c r="N35" s="44">
        <v>32552</v>
      </c>
      <c r="O35" s="44">
        <v>32496</v>
      </c>
      <c r="P35" s="44">
        <v>32439</v>
      </c>
      <c r="Q35" s="44">
        <v>32383</v>
      </c>
      <c r="R35" s="44">
        <v>32327</v>
      </c>
      <c r="S35" s="44">
        <v>32271</v>
      </c>
      <c r="T35" s="44">
        <v>32215</v>
      </c>
      <c r="U35" s="44">
        <v>32159</v>
      </c>
      <c r="V35" s="44">
        <v>32103</v>
      </c>
      <c r="W35" s="44">
        <v>32047</v>
      </c>
      <c r="X35" s="44">
        <v>31991</v>
      </c>
      <c r="Y35" s="44">
        <v>31934</v>
      </c>
      <c r="Z35" s="44">
        <v>31878</v>
      </c>
      <c r="AA35" s="44">
        <v>31822</v>
      </c>
      <c r="AB35" s="44">
        <v>31766</v>
      </c>
      <c r="AC35" s="44">
        <v>31710</v>
      </c>
      <c r="AD35" s="44">
        <v>31654</v>
      </c>
      <c r="AE35" s="44">
        <v>31598</v>
      </c>
      <c r="AF35" s="44">
        <v>31542</v>
      </c>
      <c r="AG35" s="44">
        <v>31485</v>
      </c>
      <c r="AH35" s="44">
        <v>31429</v>
      </c>
      <c r="AI35" s="44">
        <v>31373</v>
      </c>
      <c r="AJ35" s="44">
        <v>31317</v>
      </c>
      <c r="AK35" s="44">
        <v>31261</v>
      </c>
      <c r="AL35" s="44">
        <v>31205</v>
      </c>
      <c r="AM35" s="44">
        <v>31149</v>
      </c>
      <c r="AN35" s="44">
        <v>31093</v>
      </c>
      <c r="AO35" s="44">
        <v>31037</v>
      </c>
      <c r="AP35" s="19"/>
    </row>
    <row r="36" spans="1:42" ht="13.5" customHeight="1">
      <c r="A36" s="8"/>
      <c r="B36" s="18"/>
      <c r="E36" s="32"/>
      <c r="F36" s="32">
        <v>30</v>
      </c>
      <c r="G36" s="32" t="s">
        <v>238</v>
      </c>
      <c r="H36" s="61" t="s">
        <v>59</v>
      </c>
      <c r="I36" s="62">
        <v>23797</v>
      </c>
      <c r="J36" s="62">
        <v>23776</v>
      </c>
      <c r="K36" s="62">
        <v>23756</v>
      </c>
      <c r="L36" s="62">
        <v>23736</v>
      </c>
      <c r="M36" s="62">
        <v>23716</v>
      </c>
      <c r="N36" s="62">
        <v>23695</v>
      </c>
      <c r="O36" s="62">
        <v>23675</v>
      </c>
      <c r="P36" s="62">
        <v>23655</v>
      </c>
      <c r="Q36" s="62">
        <v>23635</v>
      </c>
      <c r="R36" s="62">
        <v>23614</v>
      </c>
      <c r="S36" s="62">
        <v>23594</v>
      </c>
      <c r="T36" s="62">
        <v>23574</v>
      </c>
      <c r="U36" s="62">
        <v>23554</v>
      </c>
      <c r="V36" s="62">
        <v>23533</v>
      </c>
      <c r="W36" s="62">
        <v>23513</v>
      </c>
      <c r="X36" s="62">
        <v>23493</v>
      </c>
      <c r="Y36" s="62">
        <v>23473</v>
      </c>
      <c r="Z36" s="62">
        <v>23452</v>
      </c>
      <c r="AA36" s="62">
        <v>23432</v>
      </c>
      <c r="AB36" s="62">
        <v>23412</v>
      </c>
      <c r="AC36" s="62">
        <v>23392</v>
      </c>
      <c r="AD36" s="62">
        <v>23371</v>
      </c>
      <c r="AE36" s="62">
        <v>23351</v>
      </c>
      <c r="AF36" s="62">
        <v>23331</v>
      </c>
      <c r="AG36" s="62">
        <v>23311</v>
      </c>
      <c r="AH36" s="62">
        <v>23290</v>
      </c>
      <c r="AI36" s="62">
        <v>23270</v>
      </c>
      <c r="AJ36" s="62">
        <v>23250</v>
      </c>
      <c r="AK36" s="62">
        <v>23230</v>
      </c>
      <c r="AL36" s="62">
        <v>23209</v>
      </c>
      <c r="AM36" s="62">
        <v>23189</v>
      </c>
      <c r="AN36" s="62">
        <v>23169</v>
      </c>
      <c r="AO36" s="62">
        <v>23149</v>
      </c>
      <c r="AP36" s="19"/>
    </row>
    <row r="37" spans="1:42" ht="13.5" customHeight="1">
      <c r="A37" s="8"/>
      <c r="B37" s="18"/>
      <c r="E37" s="32"/>
      <c r="F37" s="32">
        <v>31</v>
      </c>
      <c r="G37" s="32" t="s">
        <v>239</v>
      </c>
      <c r="H37" s="37" t="s">
        <v>126</v>
      </c>
      <c r="I37" s="44">
        <v>66068</v>
      </c>
      <c r="J37" s="44">
        <v>64233</v>
      </c>
      <c r="K37" s="44">
        <v>62398</v>
      </c>
      <c r="L37" s="44">
        <v>60564</v>
      </c>
      <c r="M37" s="44">
        <v>58729</v>
      </c>
      <c r="N37" s="44">
        <v>56894</v>
      </c>
      <c r="O37" s="44">
        <v>55059</v>
      </c>
      <c r="P37" s="44">
        <v>53225</v>
      </c>
      <c r="Q37" s="44">
        <v>51390</v>
      </c>
      <c r="R37" s="44">
        <v>49555</v>
      </c>
      <c r="S37" s="44">
        <v>47721</v>
      </c>
      <c r="T37" s="44">
        <v>45886</v>
      </c>
      <c r="U37" s="44">
        <v>44051</v>
      </c>
      <c r="V37" s="44">
        <v>42216</v>
      </c>
      <c r="W37" s="44">
        <v>40382</v>
      </c>
      <c r="X37" s="44">
        <v>38547</v>
      </c>
      <c r="Y37" s="44">
        <v>36712</v>
      </c>
      <c r="Z37" s="44">
        <v>34878</v>
      </c>
      <c r="AA37" s="44">
        <v>33043</v>
      </c>
      <c r="AB37" s="44">
        <v>31208</v>
      </c>
      <c r="AC37" s="44">
        <v>29374</v>
      </c>
      <c r="AD37" s="44">
        <v>27539</v>
      </c>
      <c r="AE37" s="44">
        <v>25704</v>
      </c>
      <c r="AF37" s="44">
        <v>24786</v>
      </c>
      <c r="AG37" s="44">
        <v>24633</v>
      </c>
      <c r="AH37" s="44">
        <v>24480</v>
      </c>
      <c r="AI37" s="44">
        <v>24327</v>
      </c>
      <c r="AJ37" s="44">
        <v>24174</v>
      </c>
      <c r="AK37" s="44">
        <v>24021</v>
      </c>
      <c r="AL37" s="44">
        <v>23868</v>
      </c>
      <c r="AM37" s="44">
        <v>23715</v>
      </c>
      <c r="AN37" s="44">
        <v>23562</v>
      </c>
      <c r="AO37" s="44">
        <v>23409</v>
      </c>
      <c r="AP37" s="19"/>
    </row>
    <row r="38" spans="1:42" ht="13.5" customHeight="1">
      <c r="A38" s="8"/>
      <c r="B38" s="18"/>
      <c r="E38" s="32"/>
      <c r="F38" s="32">
        <v>32</v>
      </c>
      <c r="G38" s="32" t="s">
        <v>240</v>
      </c>
      <c r="H38" s="37" t="s">
        <v>62</v>
      </c>
      <c r="I38" s="44">
        <v>25650</v>
      </c>
      <c r="J38" s="44">
        <v>25923</v>
      </c>
      <c r="K38" s="44">
        <v>26196</v>
      </c>
      <c r="L38" s="44">
        <v>26603</v>
      </c>
      <c r="M38" s="44">
        <v>27010</v>
      </c>
      <c r="N38" s="44">
        <v>27417</v>
      </c>
      <c r="O38" s="44">
        <v>27825</v>
      </c>
      <c r="P38" s="44">
        <v>28232</v>
      </c>
      <c r="Q38" s="44">
        <v>28639</v>
      </c>
      <c r="R38" s="44">
        <v>29046</v>
      </c>
      <c r="S38" s="44">
        <v>29453</v>
      </c>
      <c r="T38" s="44">
        <v>29860</v>
      </c>
      <c r="U38" s="44">
        <v>30267</v>
      </c>
      <c r="V38" s="44">
        <v>30343</v>
      </c>
      <c r="W38" s="44">
        <v>30419</v>
      </c>
      <c r="X38" s="44">
        <v>30494</v>
      </c>
      <c r="Y38" s="44">
        <v>30570</v>
      </c>
      <c r="Z38" s="44">
        <v>30646</v>
      </c>
      <c r="AA38" s="44">
        <v>30721</v>
      </c>
      <c r="AB38" s="44">
        <v>30797</v>
      </c>
      <c r="AC38" s="44">
        <v>30873</v>
      </c>
      <c r="AD38" s="44">
        <v>30948</v>
      </c>
      <c r="AE38" s="44">
        <v>31024</v>
      </c>
      <c r="AF38" s="44">
        <v>31100</v>
      </c>
      <c r="AG38" s="44">
        <v>31175</v>
      </c>
      <c r="AH38" s="44">
        <v>31251</v>
      </c>
      <c r="AI38" s="44">
        <v>31327</v>
      </c>
      <c r="AJ38" s="44">
        <v>31402</v>
      </c>
      <c r="AK38" s="44">
        <v>31478</v>
      </c>
      <c r="AL38" s="44">
        <v>31554</v>
      </c>
      <c r="AM38" s="44">
        <v>31629</v>
      </c>
      <c r="AN38" s="44">
        <v>31705</v>
      </c>
      <c r="AO38" s="44">
        <v>31781</v>
      </c>
      <c r="AP38" s="19"/>
    </row>
    <row r="39" spans="1:42" ht="13.5" customHeight="1">
      <c r="A39" s="8"/>
      <c r="B39" s="18"/>
      <c r="E39" s="32"/>
      <c r="F39" s="32">
        <v>33</v>
      </c>
      <c r="G39" s="32" t="s">
        <v>241</v>
      </c>
      <c r="H39" s="37" t="s">
        <v>121</v>
      </c>
      <c r="I39" s="44">
        <v>21803</v>
      </c>
      <c r="J39" s="44">
        <v>22035</v>
      </c>
      <c r="K39" s="44">
        <v>22267</v>
      </c>
      <c r="L39" s="44">
        <v>22613</v>
      </c>
      <c r="M39" s="44">
        <v>22959</v>
      </c>
      <c r="N39" s="44">
        <v>23305</v>
      </c>
      <c r="O39" s="44">
        <v>23651</v>
      </c>
      <c r="P39" s="44">
        <v>23997</v>
      </c>
      <c r="Q39" s="44">
        <v>24343</v>
      </c>
      <c r="R39" s="44">
        <v>24689</v>
      </c>
      <c r="S39" s="44">
        <v>25035</v>
      </c>
      <c r="T39" s="44">
        <v>25381</v>
      </c>
      <c r="U39" s="44">
        <v>25727</v>
      </c>
      <c r="V39" s="44">
        <v>25792</v>
      </c>
      <c r="W39" s="44">
        <v>25856</v>
      </c>
      <c r="X39" s="44">
        <v>25920</v>
      </c>
      <c r="Y39" s="44">
        <v>25984</v>
      </c>
      <c r="Z39" s="44">
        <v>26049</v>
      </c>
      <c r="AA39" s="44">
        <v>26113</v>
      </c>
      <c r="AB39" s="44">
        <v>26177</v>
      </c>
      <c r="AC39" s="44">
        <v>26242</v>
      </c>
      <c r="AD39" s="44">
        <v>26306</v>
      </c>
      <c r="AE39" s="44">
        <v>26370</v>
      </c>
      <c r="AF39" s="44">
        <v>26435</v>
      </c>
      <c r="AG39" s="44">
        <v>26499</v>
      </c>
      <c r="AH39" s="44">
        <v>26563</v>
      </c>
      <c r="AI39" s="44">
        <v>26628</v>
      </c>
      <c r="AJ39" s="44">
        <v>26692</v>
      </c>
      <c r="AK39" s="44">
        <v>26756</v>
      </c>
      <c r="AL39" s="44">
        <v>26821</v>
      </c>
      <c r="AM39" s="44">
        <v>26885</v>
      </c>
      <c r="AN39" s="44">
        <v>26949</v>
      </c>
      <c r="AO39" s="44">
        <v>27014</v>
      </c>
      <c r="AP39" s="19"/>
    </row>
    <row r="40" spans="1:42" ht="13.5" customHeight="1">
      <c r="A40" s="8"/>
      <c r="B40" s="18"/>
      <c r="E40" s="32"/>
      <c r="F40" s="32">
        <v>34</v>
      </c>
      <c r="G40" s="32" t="s">
        <v>242</v>
      </c>
      <c r="H40" s="37" t="s">
        <v>60</v>
      </c>
      <c r="I40" s="44">
        <v>23108</v>
      </c>
      <c r="J40" s="44">
        <v>23354</v>
      </c>
      <c r="K40" s="44">
        <v>23600</v>
      </c>
      <c r="L40" s="44">
        <v>23967</v>
      </c>
      <c r="M40" s="44">
        <v>24334</v>
      </c>
      <c r="N40" s="44">
        <v>24700</v>
      </c>
      <c r="O40" s="44">
        <v>25067</v>
      </c>
      <c r="P40" s="44">
        <v>25434</v>
      </c>
      <c r="Q40" s="44">
        <v>25801</v>
      </c>
      <c r="R40" s="44">
        <v>26167</v>
      </c>
      <c r="S40" s="44">
        <v>26534</v>
      </c>
      <c r="T40" s="44">
        <v>26901</v>
      </c>
      <c r="U40" s="44">
        <v>27268</v>
      </c>
      <c r="V40" s="44">
        <v>27336</v>
      </c>
      <c r="W40" s="44">
        <v>27404</v>
      </c>
      <c r="X40" s="44">
        <v>27472</v>
      </c>
      <c r="Y40" s="44">
        <v>27541</v>
      </c>
      <c r="Z40" s="44">
        <v>27609</v>
      </c>
      <c r="AA40" s="44">
        <v>27677</v>
      </c>
      <c r="AB40" s="44">
        <v>27745</v>
      </c>
      <c r="AC40" s="44">
        <v>27813</v>
      </c>
      <c r="AD40" s="44">
        <v>27881</v>
      </c>
      <c r="AE40" s="44">
        <v>27950</v>
      </c>
      <c r="AF40" s="44">
        <v>28018</v>
      </c>
      <c r="AG40" s="44">
        <v>28086</v>
      </c>
      <c r="AH40" s="44">
        <v>28154</v>
      </c>
      <c r="AI40" s="44">
        <v>28222</v>
      </c>
      <c r="AJ40" s="44">
        <v>28290</v>
      </c>
      <c r="AK40" s="44">
        <v>28359</v>
      </c>
      <c r="AL40" s="44">
        <v>28427</v>
      </c>
      <c r="AM40" s="44">
        <v>28495</v>
      </c>
      <c r="AN40" s="44">
        <v>28563</v>
      </c>
      <c r="AO40" s="44">
        <v>28631</v>
      </c>
      <c r="AP40" s="19"/>
    </row>
    <row r="41" spans="1:42" ht="13.5" customHeight="1">
      <c r="A41" s="8"/>
      <c r="B41" s="18"/>
      <c r="E41" s="32"/>
      <c r="F41" s="32">
        <v>35</v>
      </c>
      <c r="G41" s="32" t="s">
        <v>243</v>
      </c>
      <c r="H41" s="37" t="s">
        <v>59</v>
      </c>
      <c r="I41" s="44">
        <v>23797</v>
      </c>
      <c r="J41" s="44">
        <v>23776</v>
      </c>
      <c r="K41" s="44">
        <v>23756</v>
      </c>
      <c r="L41" s="44">
        <v>23736</v>
      </c>
      <c r="M41" s="44">
        <v>23716</v>
      </c>
      <c r="N41" s="44">
        <v>23695</v>
      </c>
      <c r="O41" s="44">
        <v>23675</v>
      </c>
      <c r="P41" s="44">
        <v>23655</v>
      </c>
      <c r="Q41" s="44">
        <v>23635</v>
      </c>
      <c r="R41" s="44">
        <v>23614</v>
      </c>
      <c r="S41" s="44">
        <v>23594</v>
      </c>
      <c r="T41" s="44">
        <v>23574</v>
      </c>
      <c r="U41" s="44">
        <v>23554</v>
      </c>
      <c r="V41" s="44">
        <v>23533</v>
      </c>
      <c r="W41" s="44">
        <v>23513</v>
      </c>
      <c r="X41" s="44">
        <v>23493</v>
      </c>
      <c r="Y41" s="44">
        <v>23473</v>
      </c>
      <c r="Z41" s="44">
        <v>23452</v>
      </c>
      <c r="AA41" s="44">
        <v>23432</v>
      </c>
      <c r="AB41" s="44">
        <v>23412</v>
      </c>
      <c r="AC41" s="44">
        <v>23392</v>
      </c>
      <c r="AD41" s="44">
        <v>23371</v>
      </c>
      <c r="AE41" s="44">
        <v>23351</v>
      </c>
      <c r="AF41" s="44">
        <v>23331</v>
      </c>
      <c r="AG41" s="44">
        <v>23311</v>
      </c>
      <c r="AH41" s="44">
        <v>23290</v>
      </c>
      <c r="AI41" s="44">
        <v>23270</v>
      </c>
      <c r="AJ41" s="44">
        <v>23250</v>
      </c>
      <c r="AK41" s="44">
        <v>23230</v>
      </c>
      <c r="AL41" s="44">
        <v>23209</v>
      </c>
      <c r="AM41" s="44">
        <v>23189</v>
      </c>
      <c r="AN41" s="44">
        <v>23169</v>
      </c>
      <c r="AO41" s="44">
        <v>23149</v>
      </c>
      <c r="AP41" s="19"/>
    </row>
    <row r="42" spans="1:42" ht="13.5" customHeight="1">
      <c r="A42" s="31">
        <v>1</v>
      </c>
      <c r="B42" s="18"/>
      <c r="E42" s="32"/>
      <c r="F42" s="32">
        <v>36</v>
      </c>
      <c r="G42" s="32" t="s">
        <v>244</v>
      </c>
      <c r="H42" s="27" t="s">
        <v>124</v>
      </c>
      <c r="I42" s="2">
        <v>32832</v>
      </c>
      <c r="J42" s="2">
        <v>32776</v>
      </c>
      <c r="K42" s="2">
        <v>32720</v>
      </c>
      <c r="L42" s="2">
        <v>32664</v>
      </c>
      <c r="M42" s="2">
        <v>32608</v>
      </c>
      <c r="N42" s="2">
        <v>32552</v>
      </c>
      <c r="O42" s="2">
        <v>32496</v>
      </c>
      <c r="P42" s="2">
        <v>32439</v>
      </c>
      <c r="Q42" s="2">
        <v>32383</v>
      </c>
      <c r="R42" s="2">
        <v>32327</v>
      </c>
      <c r="S42" s="2">
        <v>32271</v>
      </c>
      <c r="T42" s="2">
        <v>32215</v>
      </c>
      <c r="U42" s="2">
        <v>32159</v>
      </c>
      <c r="V42" s="2">
        <v>32103</v>
      </c>
      <c r="W42" s="2">
        <v>32047</v>
      </c>
      <c r="X42" s="2">
        <v>31991</v>
      </c>
      <c r="Y42" s="2">
        <v>31934</v>
      </c>
      <c r="Z42" s="2">
        <v>31878</v>
      </c>
      <c r="AA42" s="2">
        <v>31822</v>
      </c>
      <c r="AB42" s="2">
        <v>31766</v>
      </c>
      <c r="AC42" s="2">
        <v>31710</v>
      </c>
      <c r="AD42" s="2">
        <v>31654</v>
      </c>
      <c r="AE42" s="2">
        <v>31598</v>
      </c>
      <c r="AF42" s="2">
        <v>31542</v>
      </c>
      <c r="AG42" s="2">
        <v>31485</v>
      </c>
      <c r="AH42" s="2">
        <v>31429</v>
      </c>
      <c r="AI42" s="2">
        <v>31373</v>
      </c>
      <c r="AJ42" s="2">
        <v>31317</v>
      </c>
      <c r="AK42" s="2">
        <v>31261</v>
      </c>
      <c r="AL42" s="2">
        <v>31205</v>
      </c>
      <c r="AM42" s="2">
        <v>31149</v>
      </c>
      <c r="AN42" s="2">
        <v>31093</v>
      </c>
      <c r="AO42" s="2">
        <v>31037</v>
      </c>
      <c r="AP42" s="19"/>
    </row>
    <row r="43" spans="1:42" ht="13.5" customHeight="1">
      <c r="A43" s="30"/>
      <c r="B43" s="18"/>
      <c r="E43" s="32"/>
      <c r="F43" s="32">
        <v>37</v>
      </c>
      <c r="G43" s="32" t="s">
        <v>245</v>
      </c>
      <c r="H43" s="27" t="s">
        <v>59</v>
      </c>
      <c r="I43" s="2">
        <v>23797</v>
      </c>
      <c r="J43" s="2">
        <v>23776</v>
      </c>
      <c r="K43" s="2">
        <v>23756</v>
      </c>
      <c r="L43" s="2">
        <v>23736</v>
      </c>
      <c r="M43" s="2">
        <v>23716</v>
      </c>
      <c r="N43" s="2">
        <v>23695</v>
      </c>
      <c r="O43" s="2">
        <v>23675</v>
      </c>
      <c r="P43" s="2">
        <v>23655</v>
      </c>
      <c r="Q43" s="2">
        <v>23635</v>
      </c>
      <c r="R43" s="2">
        <v>23614</v>
      </c>
      <c r="S43" s="2">
        <v>23594</v>
      </c>
      <c r="T43" s="2">
        <v>23574</v>
      </c>
      <c r="U43" s="2">
        <v>23554</v>
      </c>
      <c r="V43" s="2">
        <v>23533</v>
      </c>
      <c r="W43" s="2">
        <v>23513</v>
      </c>
      <c r="X43" s="2">
        <v>23493</v>
      </c>
      <c r="Y43" s="2">
        <v>23473</v>
      </c>
      <c r="Z43" s="2">
        <v>23452</v>
      </c>
      <c r="AA43" s="2">
        <v>23432</v>
      </c>
      <c r="AB43" s="2">
        <v>23412</v>
      </c>
      <c r="AC43" s="2">
        <v>23392</v>
      </c>
      <c r="AD43" s="2">
        <v>23371</v>
      </c>
      <c r="AE43" s="2">
        <v>23351</v>
      </c>
      <c r="AF43" s="2">
        <v>23331</v>
      </c>
      <c r="AG43" s="2">
        <v>23311</v>
      </c>
      <c r="AH43" s="2">
        <v>23290</v>
      </c>
      <c r="AI43" s="2">
        <v>23270</v>
      </c>
      <c r="AJ43" s="2">
        <v>23250</v>
      </c>
      <c r="AK43" s="2">
        <v>23230</v>
      </c>
      <c r="AL43" s="2">
        <v>23209</v>
      </c>
      <c r="AM43" s="2">
        <v>23189</v>
      </c>
      <c r="AN43" s="2">
        <v>23169</v>
      </c>
      <c r="AO43" s="2">
        <v>23149</v>
      </c>
      <c r="AP43" s="19"/>
    </row>
    <row r="44" spans="1:42" ht="13.5" customHeight="1">
      <c r="A44" s="30"/>
      <c r="B44" s="18"/>
      <c r="E44" s="32"/>
      <c r="F44" s="32">
        <v>38</v>
      </c>
      <c r="G44" s="32" t="s">
        <v>246</v>
      </c>
      <c r="H44" s="27" t="s">
        <v>126</v>
      </c>
      <c r="I44" s="2">
        <v>66068</v>
      </c>
      <c r="J44" s="2">
        <v>64233</v>
      </c>
      <c r="K44" s="2">
        <v>62398</v>
      </c>
      <c r="L44" s="2">
        <v>60564</v>
      </c>
      <c r="M44" s="2">
        <v>58729</v>
      </c>
      <c r="N44" s="2">
        <v>56894</v>
      </c>
      <c r="O44" s="2">
        <v>55059</v>
      </c>
      <c r="P44" s="2">
        <v>53225</v>
      </c>
      <c r="Q44" s="2">
        <v>51390</v>
      </c>
      <c r="R44" s="2">
        <v>49555</v>
      </c>
      <c r="S44" s="2">
        <v>47721</v>
      </c>
      <c r="T44" s="2">
        <v>45886</v>
      </c>
      <c r="U44" s="2">
        <v>44051</v>
      </c>
      <c r="V44" s="2">
        <v>42216</v>
      </c>
      <c r="W44" s="2">
        <v>40382</v>
      </c>
      <c r="X44" s="2">
        <v>38547</v>
      </c>
      <c r="Y44" s="2">
        <v>36712</v>
      </c>
      <c r="Z44" s="2">
        <v>34878</v>
      </c>
      <c r="AA44" s="2">
        <v>33043</v>
      </c>
      <c r="AB44" s="2">
        <v>31208</v>
      </c>
      <c r="AC44" s="2">
        <v>29374</v>
      </c>
      <c r="AD44" s="2">
        <v>27539</v>
      </c>
      <c r="AE44" s="2">
        <v>25704</v>
      </c>
      <c r="AF44" s="2">
        <v>24786</v>
      </c>
      <c r="AG44" s="2">
        <v>24633</v>
      </c>
      <c r="AH44" s="2">
        <v>24480</v>
      </c>
      <c r="AI44" s="2">
        <v>24327</v>
      </c>
      <c r="AJ44" s="2">
        <v>24174</v>
      </c>
      <c r="AK44" s="2">
        <v>24021</v>
      </c>
      <c r="AL44" s="2">
        <v>23868</v>
      </c>
      <c r="AM44" s="2">
        <v>23715</v>
      </c>
      <c r="AN44" s="2">
        <v>23562</v>
      </c>
      <c r="AO44" s="2">
        <v>23409</v>
      </c>
      <c r="AP44" s="19"/>
    </row>
    <row r="45" spans="1:42" ht="13.5" customHeight="1">
      <c r="A45" s="30"/>
      <c r="B45" s="18"/>
      <c r="E45" s="32"/>
      <c r="F45" s="32">
        <v>39</v>
      </c>
      <c r="G45" s="32" t="s">
        <v>247</v>
      </c>
      <c r="H45" s="27" t="s">
        <v>62</v>
      </c>
      <c r="I45" s="2">
        <v>25650</v>
      </c>
      <c r="J45" s="2">
        <v>25923</v>
      </c>
      <c r="K45" s="2">
        <v>26196</v>
      </c>
      <c r="L45" s="2">
        <v>26603</v>
      </c>
      <c r="M45" s="2">
        <v>27010</v>
      </c>
      <c r="N45" s="2">
        <v>27417</v>
      </c>
      <c r="O45" s="2">
        <v>27825</v>
      </c>
      <c r="P45" s="2">
        <v>28232</v>
      </c>
      <c r="Q45" s="2">
        <v>28639</v>
      </c>
      <c r="R45" s="2">
        <v>29046</v>
      </c>
      <c r="S45" s="2">
        <v>29453</v>
      </c>
      <c r="T45" s="2">
        <v>29860</v>
      </c>
      <c r="U45" s="2">
        <v>30267</v>
      </c>
      <c r="V45" s="2">
        <v>30343</v>
      </c>
      <c r="W45" s="2">
        <v>30419</v>
      </c>
      <c r="X45" s="2">
        <v>30494</v>
      </c>
      <c r="Y45" s="2">
        <v>30570</v>
      </c>
      <c r="Z45" s="2">
        <v>30646</v>
      </c>
      <c r="AA45" s="2">
        <v>30721</v>
      </c>
      <c r="AB45" s="2">
        <v>30797</v>
      </c>
      <c r="AC45" s="2">
        <v>30873</v>
      </c>
      <c r="AD45" s="2">
        <v>30948</v>
      </c>
      <c r="AE45" s="2">
        <v>31024</v>
      </c>
      <c r="AF45" s="2">
        <v>31100</v>
      </c>
      <c r="AG45" s="2">
        <v>31175</v>
      </c>
      <c r="AH45" s="2">
        <v>31251</v>
      </c>
      <c r="AI45" s="2">
        <v>31327</v>
      </c>
      <c r="AJ45" s="2">
        <v>31402</v>
      </c>
      <c r="AK45" s="2">
        <v>31478</v>
      </c>
      <c r="AL45" s="2">
        <v>31554</v>
      </c>
      <c r="AM45" s="2">
        <v>31629</v>
      </c>
      <c r="AN45" s="2">
        <v>31705</v>
      </c>
      <c r="AO45" s="2">
        <v>31781</v>
      </c>
      <c r="AP45" s="19"/>
    </row>
    <row r="46" spans="1:42" ht="13.5" customHeight="1">
      <c r="A46" s="30"/>
      <c r="B46" s="18"/>
      <c r="E46" s="32"/>
      <c r="F46" s="32">
        <v>40</v>
      </c>
      <c r="G46" s="32" t="s">
        <v>248</v>
      </c>
      <c r="H46" s="27" t="s">
        <v>121</v>
      </c>
      <c r="I46" s="2">
        <v>21803</v>
      </c>
      <c r="J46" s="2">
        <v>22035</v>
      </c>
      <c r="K46" s="2">
        <v>22267</v>
      </c>
      <c r="L46" s="2">
        <v>22613</v>
      </c>
      <c r="M46" s="2">
        <v>22959</v>
      </c>
      <c r="N46" s="2">
        <v>23305</v>
      </c>
      <c r="O46" s="2">
        <v>23651</v>
      </c>
      <c r="P46" s="2">
        <v>23997</v>
      </c>
      <c r="Q46" s="2">
        <v>24343</v>
      </c>
      <c r="R46" s="2">
        <v>24689</v>
      </c>
      <c r="S46" s="2">
        <v>25035</v>
      </c>
      <c r="T46" s="2">
        <v>25381</v>
      </c>
      <c r="U46" s="2">
        <v>25727</v>
      </c>
      <c r="V46" s="2">
        <v>25792</v>
      </c>
      <c r="W46" s="2">
        <v>25856</v>
      </c>
      <c r="X46" s="2">
        <v>25920</v>
      </c>
      <c r="Y46" s="2">
        <v>25984</v>
      </c>
      <c r="Z46" s="2">
        <v>26049</v>
      </c>
      <c r="AA46" s="2">
        <v>26113</v>
      </c>
      <c r="AB46" s="2">
        <v>26177</v>
      </c>
      <c r="AC46" s="2">
        <v>26242</v>
      </c>
      <c r="AD46" s="2">
        <v>26306</v>
      </c>
      <c r="AE46" s="2">
        <v>26370</v>
      </c>
      <c r="AF46" s="2">
        <v>26435</v>
      </c>
      <c r="AG46" s="2">
        <v>26499</v>
      </c>
      <c r="AH46" s="2">
        <v>26563</v>
      </c>
      <c r="AI46" s="2">
        <v>26628</v>
      </c>
      <c r="AJ46" s="2">
        <v>26692</v>
      </c>
      <c r="AK46" s="2">
        <v>26756</v>
      </c>
      <c r="AL46" s="2">
        <v>26821</v>
      </c>
      <c r="AM46" s="2">
        <v>26885</v>
      </c>
      <c r="AN46" s="2">
        <v>26949</v>
      </c>
      <c r="AO46" s="2">
        <v>27014</v>
      </c>
      <c r="AP46" s="19"/>
    </row>
    <row r="47" spans="1:42" ht="13.5" customHeight="1">
      <c r="A47" s="30"/>
      <c r="B47" s="18"/>
      <c r="E47" s="32"/>
      <c r="F47" s="32">
        <v>41</v>
      </c>
      <c r="G47" s="32" t="s">
        <v>249</v>
      </c>
      <c r="H47" s="27" t="s">
        <v>60</v>
      </c>
      <c r="I47" s="2">
        <v>23108</v>
      </c>
      <c r="J47" s="2">
        <v>23354</v>
      </c>
      <c r="K47" s="2">
        <v>23600</v>
      </c>
      <c r="L47" s="2">
        <v>23967</v>
      </c>
      <c r="M47" s="2">
        <v>24334</v>
      </c>
      <c r="N47" s="2">
        <v>24700</v>
      </c>
      <c r="O47" s="2">
        <v>25067</v>
      </c>
      <c r="P47" s="2">
        <v>25434</v>
      </c>
      <c r="Q47" s="2">
        <v>25801</v>
      </c>
      <c r="R47" s="2">
        <v>26167</v>
      </c>
      <c r="S47" s="2">
        <v>26534</v>
      </c>
      <c r="T47" s="2">
        <v>26901</v>
      </c>
      <c r="U47" s="2">
        <v>27268</v>
      </c>
      <c r="V47" s="2">
        <v>27336</v>
      </c>
      <c r="W47" s="2">
        <v>27404</v>
      </c>
      <c r="X47" s="2">
        <v>27472</v>
      </c>
      <c r="Y47" s="2">
        <v>27541</v>
      </c>
      <c r="Z47" s="2">
        <v>27609</v>
      </c>
      <c r="AA47" s="2">
        <v>27677</v>
      </c>
      <c r="AB47" s="2">
        <v>27745</v>
      </c>
      <c r="AC47" s="2">
        <v>27813</v>
      </c>
      <c r="AD47" s="2">
        <v>27881</v>
      </c>
      <c r="AE47" s="2">
        <v>27950</v>
      </c>
      <c r="AF47" s="2">
        <v>28018</v>
      </c>
      <c r="AG47" s="2">
        <v>28086</v>
      </c>
      <c r="AH47" s="2">
        <v>28154</v>
      </c>
      <c r="AI47" s="2">
        <v>28222</v>
      </c>
      <c r="AJ47" s="2">
        <v>28290</v>
      </c>
      <c r="AK47" s="2">
        <v>28359</v>
      </c>
      <c r="AL47" s="2">
        <v>28427</v>
      </c>
      <c r="AM47" s="2">
        <v>28495</v>
      </c>
      <c r="AN47" s="2">
        <v>28563</v>
      </c>
      <c r="AO47" s="2">
        <v>28631</v>
      </c>
      <c r="AP47" s="19"/>
    </row>
    <row r="48" spans="1:42" ht="13.5" customHeight="1">
      <c r="A48" s="30"/>
      <c r="B48" s="18"/>
      <c r="E48" s="32"/>
      <c r="F48" s="32">
        <v>42</v>
      </c>
      <c r="G48" s="32" t="s">
        <v>250</v>
      </c>
      <c r="H48" s="27" t="s">
        <v>59</v>
      </c>
      <c r="I48" s="2">
        <v>23797</v>
      </c>
      <c r="J48" s="2">
        <v>23776</v>
      </c>
      <c r="K48" s="2">
        <v>23756</v>
      </c>
      <c r="L48" s="2">
        <v>23736</v>
      </c>
      <c r="M48" s="2">
        <v>23716</v>
      </c>
      <c r="N48" s="2">
        <v>23695</v>
      </c>
      <c r="O48" s="2">
        <v>23675</v>
      </c>
      <c r="P48" s="2">
        <v>23655</v>
      </c>
      <c r="Q48" s="2">
        <v>23635</v>
      </c>
      <c r="R48" s="2">
        <v>23614</v>
      </c>
      <c r="S48" s="2">
        <v>23594</v>
      </c>
      <c r="T48" s="2">
        <v>23574</v>
      </c>
      <c r="U48" s="2">
        <v>23554</v>
      </c>
      <c r="V48" s="2">
        <v>23533</v>
      </c>
      <c r="W48" s="2">
        <v>23513</v>
      </c>
      <c r="X48" s="2">
        <v>23493</v>
      </c>
      <c r="Y48" s="2">
        <v>23473</v>
      </c>
      <c r="Z48" s="2">
        <v>23452</v>
      </c>
      <c r="AA48" s="2">
        <v>23432</v>
      </c>
      <c r="AB48" s="2">
        <v>23412</v>
      </c>
      <c r="AC48" s="2">
        <v>23392</v>
      </c>
      <c r="AD48" s="2">
        <v>23371</v>
      </c>
      <c r="AE48" s="2">
        <v>23351</v>
      </c>
      <c r="AF48" s="2">
        <v>23331</v>
      </c>
      <c r="AG48" s="2">
        <v>23311</v>
      </c>
      <c r="AH48" s="2">
        <v>23290</v>
      </c>
      <c r="AI48" s="2">
        <v>23270</v>
      </c>
      <c r="AJ48" s="2">
        <v>23250</v>
      </c>
      <c r="AK48" s="2">
        <v>23230</v>
      </c>
      <c r="AL48" s="2">
        <v>23209</v>
      </c>
      <c r="AM48" s="2">
        <v>23189</v>
      </c>
      <c r="AN48" s="2">
        <v>23169</v>
      </c>
      <c r="AO48" s="2">
        <v>23149</v>
      </c>
      <c r="AP48" s="19"/>
    </row>
    <row r="49" spans="1:42" ht="13.5" customHeight="1">
      <c r="A49" s="30"/>
      <c r="B49" s="18"/>
      <c r="E49" s="36" t="s">
        <v>68</v>
      </c>
      <c r="F49" s="32">
        <v>43</v>
      </c>
      <c r="G49" s="32" t="s">
        <v>251</v>
      </c>
      <c r="H49" s="37" t="s">
        <v>142</v>
      </c>
      <c r="I49" s="44">
        <v>109469</v>
      </c>
      <c r="J49" s="44">
        <v>109469</v>
      </c>
      <c r="K49" s="44">
        <v>109282</v>
      </c>
      <c r="L49" s="44">
        <v>109094.6</v>
      </c>
      <c r="M49" s="44">
        <v>108907.1</v>
      </c>
      <c r="N49" s="44">
        <v>108719.7</v>
      </c>
      <c r="O49" s="44">
        <v>108532.3</v>
      </c>
      <c r="P49" s="44">
        <v>108344.9</v>
      </c>
      <c r="Q49" s="44">
        <v>108157.4</v>
      </c>
      <c r="R49" s="44">
        <v>107970</v>
      </c>
      <c r="S49" s="44">
        <v>107782.6</v>
      </c>
      <c r="T49" s="44">
        <v>107595.1</v>
      </c>
      <c r="U49" s="44">
        <v>107407.7</v>
      </c>
      <c r="V49" s="44">
        <v>107220.3</v>
      </c>
      <c r="W49" s="44">
        <v>107032.8</v>
      </c>
      <c r="X49" s="44">
        <v>106845.4</v>
      </c>
      <c r="Y49" s="44">
        <v>106658</v>
      </c>
      <c r="Z49" s="44">
        <v>106470.6</v>
      </c>
      <c r="AA49" s="44">
        <v>106283.1</v>
      </c>
      <c r="AB49" s="44">
        <v>106095.7</v>
      </c>
      <c r="AC49" s="44">
        <v>105908.3</v>
      </c>
      <c r="AD49" s="44">
        <v>105720.8</v>
      </c>
      <c r="AE49" s="44">
        <v>105533.4</v>
      </c>
      <c r="AF49" s="44">
        <v>105346</v>
      </c>
      <c r="AG49" s="44">
        <v>105158.6</v>
      </c>
      <c r="AH49" s="44">
        <v>104971.1</v>
      </c>
      <c r="AI49" s="44">
        <v>104783.7</v>
      </c>
      <c r="AJ49" s="44">
        <v>104596.3</v>
      </c>
      <c r="AK49" s="44">
        <v>104408.8</v>
      </c>
      <c r="AL49" s="44">
        <v>104221.4</v>
      </c>
      <c r="AM49" s="44">
        <v>104034</v>
      </c>
      <c r="AN49" s="44">
        <v>103846.5</v>
      </c>
      <c r="AO49" s="44">
        <v>103659.1</v>
      </c>
      <c r="AP49" s="19"/>
    </row>
    <row r="50" spans="1:42" ht="13.5" customHeight="1">
      <c r="A50" s="30"/>
      <c r="B50" s="18"/>
      <c r="E50" s="32"/>
      <c r="F50" s="32">
        <v>44</v>
      </c>
      <c r="G50" s="32" t="s">
        <v>252</v>
      </c>
      <c r="H50" s="37" t="s">
        <v>81</v>
      </c>
      <c r="I50" s="44">
        <v>154456</v>
      </c>
      <c r="J50" s="44">
        <v>150167</v>
      </c>
      <c r="K50" s="44">
        <v>145878</v>
      </c>
      <c r="L50" s="44">
        <v>141589</v>
      </c>
      <c r="M50" s="44">
        <v>137299</v>
      </c>
      <c r="N50" s="44">
        <v>133010</v>
      </c>
      <c r="O50" s="44">
        <v>128721</v>
      </c>
      <c r="P50" s="44">
        <v>124432</v>
      </c>
      <c r="Q50" s="44">
        <v>120142</v>
      </c>
      <c r="R50" s="44">
        <v>115853</v>
      </c>
      <c r="S50" s="44">
        <v>111564</v>
      </c>
      <c r="T50" s="44">
        <v>107274</v>
      </c>
      <c r="U50" s="44">
        <v>102985</v>
      </c>
      <c r="V50" s="44">
        <v>98696</v>
      </c>
      <c r="W50" s="44">
        <v>94407</v>
      </c>
      <c r="X50" s="44">
        <v>90117</v>
      </c>
      <c r="Y50" s="44">
        <v>85828</v>
      </c>
      <c r="Z50" s="44">
        <v>81539</v>
      </c>
      <c r="AA50" s="44">
        <v>77249</v>
      </c>
      <c r="AB50" s="44">
        <v>72960</v>
      </c>
      <c r="AC50" s="44">
        <v>68671</v>
      </c>
      <c r="AD50" s="44">
        <v>64382</v>
      </c>
      <c r="AE50" s="44">
        <v>60092</v>
      </c>
      <c r="AF50" s="44">
        <v>57946</v>
      </c>
      <c r="AG50" s="44">
        <v>57588</v>
      </c>
      <c r="AH50" s="44">
        <v>57231</v>
      </c>
      <c r="AI50" s="44">
        <v>56873</v>
      </c>
      <c r="AJ50" s="44">
        <v>56515</v>
      </c>
      <c r="AK50" s="44">
        <v>56158</v>
      </c>
      <c r="AL50" s="44">
        <v>55800</v>
      </c>
      <c r="AM50" s="44">
        <v>55442</v>
      </c>
      <c r="AN50" s="44">
        <v>55085</v>
      </c>
      <c r="AO50" s="44">
        <v>54727</v>
      </c>
      <c r="AP50" s="19"/>
    </row>
    <row r="51" spans="1:42" ht="13.5" customHeight="1">
      <c r="A51" s="30"/>
      <c r="B51" s="18"/>
      <c r="E51" s="32"/>
      <c r="F51" s="32">
        <v>45</v>
      </c>
      <c r="G51" s="32" t="s">
        <v>253</v>
      </c>
      <c r="H51" s="37" t="s">
        <v>82</v>
      </c>
      <c r="I51" s="44">
        <v>220652</v>
      </c>
      <c r="J51" s="44">
        <v>214525</v>
      </c>
      <c r="K51" s="44">
        <v>208397</v>
      </c>
      <c r="L51" s="44">
        <v>202269</v>
      </c>
      <c r="M51" s="44">
        <v>196142</v>
      </c>
      <c r="N51" s="44">
        <v>190014</v>
      </c>
      <c r="O51" s="44">
        <v>183887</v>
      </c>
      <c r="P51" s="44">
        <v>177759</v>
      </c>
      <c r="Q51" s="44">
        <v>171632</v>
      </c>
      <c r="R51" s="44">
        <v>165504</v>
      </c>
      <c r="S51" s="44">
        <v>159377</v>
      </c>
      <c r="T51" s="44">
        <v>153249</v>
      </c>
      <c r="U51" s="44">
        <v>147122</v>
      </c>
      <c r="V51" s="44">
        <v>140994</v>
      </c>
      <c r="W51" s="44">
        <v>134867</v>
      </c>
      <c r="X51" s="44">
        <v>128739</v>
      </c>
      <c r="Y51" s="44">
        <v>122611</v>
      </c>
      <c r="Z51" s="44">
        <v>116484</v>
      </c>
      <c r="AA51" s="44">
        <v>110356</v>
      </c>
      <c r="AB51" s="44">
        <v>104229</v>
      </c>
      <c r="AC51" s="44">
        <v>98101</v>
      </c>
      <c r="AD51" s="44">
        <v>91974</v>
      </c>
      <c r="AE51" s="44">
        <v>85846</v>
      </c>
      <c r="AF51" s="44">
        <v>82780</v>
      </c>
      <c r="AG51" s="44">
        <v>82269</v>
      </c>
      <c r="AH51" s="44">
        <v>81758</v>
      </c>
      <c r="AI51" s="44">
        <v>81247</v>
      </c>
      <c r="AJ51" s="44">
        <v>80736</v>
      </c>
      <c r="AK51" s="44">
        <v>80225</v>
      </c>
      <c r="AL51" s="44">
        <v>79714</v>
      </c>
      <c r="AM51" s="44">
        <v>79203</v>
      </c>
      <c r="AN51" s="44">
        <v>78692</v>
      </c>
      <c r="AO51" s="44">
        <v>78181</v>
      </c>
      <c r="AP51" s="19"/>
    </row>
    <row r="52" spans="1:42" ht="13.5" customHeight="1">
      <c r="A52" s="30"/>
      <c r="B52" s="18"/>
      <c r="E52" s="32"/>
      <c r="F52" s="32">
        <v>46</v>
      </c>
      <c r="G52" s="32" t="s">
        <v>254</v>
      </c>
      <c r="H52" s="37" t="s">
        <v>83</v>
      </c>
      <c r="I52" s="44">
        <v>86569</v>
      </c>
      <c r="J52" s="44">
        <v>86579</v>
      </c>
      <c r="K52" s="44">
        <v>87490</v>
      </c>
      <c r="L52" s="44">
        <v>88849.74</v>
      </c>
      <c r="M52" s="44">
        <v>90209.48</v>
      </c>
      <c r="N52" s="44">
        <v>91569.22</v>
      </c>
      <c r="O52" s="44">
        <v>92928.960000000006</v>
      </c>
      <c r="P52" s="44">
        <v>94288.7</v>
      </c>
      <c r="Q52" s="44">
        <v>95648.44</v>
      </c>
      <c r="R52" s="44">
        <v>97008.18</v>
      </c>
      <c r="S52" s="44">
        <v>98367.92</v>
      </c>
      <c r="T52" s="44">
        <v>99727.66</v>
      </c>
      <c r="U52" s="44">
        <v>101087.4</v>
      </c>
      <c r="V52" s="44">
        <v>101340.1</v>
      </c>
      <c r="W52" s="44">
        <v>101592.8</v>
      </c>
      <c r="X52" s="44">
        <v>101845.6</v>
      </c>
      <c r="Y52" s="44">
        <v>102098.3</v>
      </c>
      <c r="Z52" s="44">
        <v>102351</v>
      </c>
      <c r="AA52" s="44">
        <v>102603.7</v>
      </c>
      <c r="AB52" s="44">
        <v>102856.4</v>
      </c>
      <c r="AC52" s="44">
        <v>103109.2</v>
      </c>
      <c r="AD52" s="44">
        <v>103361.9</v>
      </c>
      <c r="AE52" s="44">
        <v>103614.6</v>
      </c>
      <c r="AF52" s="44">
        <v>103867.3</v>
      </c>
      <c r="AG52" s="44">
        <v>104120</v>
      </c>
      <c r="AH52" s="44">
        <v>104372.7</v>
      </c>
      <c r="AI52" s="44">
        <v>104625.5</v>
      </c>
      <c r="AJ52" s="44">
        <v>104878.2</v>
      </c>
      <c r="AK52" s="44">
        <v>105130.9</v>
      </c>
      <c r="AL52" s="44">
        <v>105383.6</v>
      </c>
      <c r="AM52" s="44">
        <v>105636.3</v>
      </c>
      <c r="AN52" s="44">
        <v>105889.1</v>
      </c>
      <c r="AO52" s="44">
        <v>106141.8</v>
      </c>
      <c r="AP52" s="19"/>
    </row>
    <row r="53" spans="1:42" ht="13.5" customHeight="1">
      <c r="A53" s="30"/>
      <c r="B53" s="18"/>
      <c r="E53" s="32"/>
      <c r="F53" s="32">
        <v>47</v>
      </c>
      <c r="G53" s="32" t="s">
        <v>255</v>
      </c>
      <c r="H53" s="27" t="s">
        <v>83</v>
      </c>
      <c r="I53" s="2">
        <v>86569</v>
      </c>
      <c r="J53" s="2">
        <v>86579</v>
      </c>
      <c r="K53" s="2">
        <v>87490</v>
      </c>
      <c r="L53" s="2">
        <v>88849.74</v>
      </c>
      <c r="M53" s="2">
        <v>90209.48</v>
      </c>
      <c r="N53" s="2">
        <v>91569.22</v>
      </c>
      <c r="O53" s="2">
        <v>92928.960000000006</v>
      </c>
      <c r="P53" s="2">
        <v>94288.7</v>
      </c>
      <c r="Q53" s="2">
        <v>95648.44</v>
      </c>
      <c r="R53" s="2">
        <v>97008.18</v>
      </c>
      <c r="S53" s="2">
        <v>98367.92</v>
      </c>
      <c r="T53" s="2">
        <v>99727.66</v>
      </c>
      <c r="U53" s="2">
        <v>101087.4</v>
      </c>
      <c r="V53" s="2">
        <v>101340.1</v>
      </c>
      <c r="W53" s="2">
        <v>101592.8</v>
      </c>
      <c r="X53" s="2">
        <v>101845.6</v>
      </c>
      <c r="Y53" s="2">
        <v>102098.3</v>
      </c>
      <c r="Z53" s="2">
        <v>102351</v>
      </c>
      <c r="AA53" s="2">
        <v>102603.7</v>
      </c>
      <c r="AB53" s="2">
        <v>102856.4</v>
      </c>
      <c r="AC53" s="2">
        <v>103109.2</v>
      </c>
      <c r="AD53" s="2">
        <v>103361.9</v>
      </c>
      <c r="AE53" s="2">
        <v>103614.6</v>
      </c>
      <c r="AF53" s="2">
        <v>103867.3</v>
      </c>
      <c r="AG53" s="2">
        <v>104120</v>
      </c>
      <c r="AH53" s="2">
        <v>104372.7</v>
      </c>
      <c r="AI53" s="2">
        <v>104625.5</v>
      </c>
      <c r="AJ53" s="2">
        <v>104878.2</v>
      </c>
      <c r="AK53" s="2">
        <v>105130.9</v>
      </c>
      <c r="AL53" s="2">
        <v>105383.6</v>
      </c>
      <c r="AM53" s="2">
        <v>105636.3</v>
      </c>
      <c r="AN53" s="2">
        <v>105889.1</v>
      </c>
      <c r="AO53" s="2">
        <v>106141.8</v>
      </c>
      <c r="AP53" s="19"/>
    </row>
    <row r="54" spans="1:42" ht="13.5" customHeight="1">
      <c r="A54" s="30"/>
      <c r="B54" s="18"/>
      <c r="E54" s="32"/>
      <c r="F54" s="32">
        <v>48</v>
      </c>
      <c r="G54" s="32" t="s">
        <v>256</v>
      </c>
      <c r="H54" s="27" t="s">
        <v>201</v>
      </c>
      <c r="I54" s="2">
        <v>86569</v>
      </c>
      <c r="J54" s="2">
        <v>86845</v>
      </c>
      <c r="K54" s="2">
        <v>87121</v>
      </c>
      <c r="L54" s="2">
        <v>87397</v>
      </c>
      <c r="M54" s="2">
        <v>87673</v>
      </c>
      <c r="N54" s="2">
        <v>87949</v>
      </c>
      <c r="O54" s="2">
        <v>88225</v>
      </c>
      <c r="P54" s="2">
        <v>88501</v>
      </c>
      <c r="Q54" s="2">
        <v>88777</v>
      </c>
      <c r="R54" s="2">
        <v>89053</v>
      </c>
      <c r="S54" s="2">
        <v>89328</v>
      </c>
      <c r="T54" s="2">
        <v>89604</v>
      </c>
      <c r="U54" s="2">
        <v>89880</v>
      </c>
      <c r="V54" s="2">
        <v>90156</v>
      </c>
      <c r="W54" s="2">
        <v>90432</v>
      </c>
      <c r="X54" s="2">
        <v>90708</v>
      </c>
      <c r="Y54" s="2">
        <v>90984</v>
      </c>
      <c r="Z54" s="2">
        <v>91260</v>
      </c>
      <c r="AA54" s="2">
        <v>91536</v>
      </c>
      <c r="AB54" s="2">
        <v>91812</v>
      </c>
      <c r="AC54" s="2">
        <v>92088</v>
      </c>
      <c r="AD54" s="2">
        <v>92364</v>
      </c>
      <c r="AE54" s="2">
        <v>92640</v>
      </c>
      <c r="AF54" s="2">
        <v>92916</v>
      </c>
      <c r="AG54" s="2">
        <v>93192</v>
      </c>
      <c r="AH54" s="2">
        <v>93468</v>
      </c>
      <c r="AI54" s="2">
        <v>93743</v>
      </c>
      <c r="AJ54" s="2">
        <v>94019</v>
      </c>
      <c r="AK54" s="2">
        <v>94295</v>
      </c>
      <c r="AL54" s="2">
        <v>94571</v>
      </c>
      <c r="AM54" s="2">
        <v>94847</v>
      </c>
      <c r="AN54" s="2">
        <v>95123</v>
      </c>
      <c r="AO54" s="2">
        <v>95399</v>
      </c>
      <c r="AP54" s="19"/>
    </row>
    <row r="55" spans="1:42" ht="13.5" customHeight="1">
      <c r="A55" s="8"/>
      <c r="B55" s="18"/>
      <c r="E55" s="32"/>
      <c r="F55" s="32">
        <v>49</v>
      </c>
      <c r="G55" s="32" t="s">
        <v>257</v>
      </c>
      <c r="H55" s="37" t="s">
        <v>137</v>
      </c>
      <c r="I55" s="44">
        <v>37485</v>
      </c>
      <c r="J55" s="44">
        <v>37485</v>
      </c>
      <c r="K55" s="44">
        <v>37420</v>
      </c>
      <c r="L55" s="44">
        <v>37356</v>
      </c>
      <c r="M55" s="44">
        <v>37292</v>
      </c>
      <c r="N55" s="44">
        <v>37228</v>
      </c>
      <c r="O55" s="44">
        <v>37164</v>
      </c>
      <c r="P55" s="44">
        <v>37100</v>
      </c>
      <c r="Q55" s="44">
        <v>37035</v>
      </c>
      <c r="R55" s="44">
        <v>36971</v>
      </c>
      <c r="S55" s="44">
        <v>36907</v>
      </c>
      <c r="T55" s="44">
        <v>36843</v>
      </c>
      <c r="U55" s="44">
        <v>36779</v>
      </c>
      <c r="V55" s="44">
        <v>36714</v>
      </c>
      <c r="W55" s="44">
        <v>36650</v>
      </c>
      <c r="X55" s="44">
        <v>36586</v>
      </c>
      <c r="Y55" s="44">
        <v>36522</v>
      </c>
      <c r="Z55" s="44">
        <v>36458</v>
      </c>
      <c r="AA55" s="44">
        <v>36394</v>
      </c>
      <c r="AB55" s="44">
        <v>36329</v>
      </c>
      <c r="AC55" s="44">
        <v>36265</v>
      </c>
      <c r="AD55" s="44">
        <v>36201</v>
      </c>
      <c r="AE55" s="44">
        <v>36137</v>
      </c>
      <c r="AF55" s="44">
        <v>36073</v>
      </c>
      <c r="AG55" s="44">
        <v>36008</v>
      </c>
      <c r="AH55" s="44">
        <v>35944</v>
      </c>
      <c r="AI55" s="44">
        <v>35880</v>
      </c>
      <c r="AJ55" s="44">
        <v>35816</v>
      </c>
      <c r="AK55" s="44">
        <v>35752</v>
      </c>
      <c r="AL55" s="44">
        <v>35688</v>
      </c>
      <c r="AM55" s="44">
        <v>35623</v>
      </c>
      <c r="AN55" s="44">
        <v>35559</v>
      </c>
      <c r="AO55" s="44">
        <v>35495</v>
      </c>
      <c r="AP55" s="19"/>
    </row>
    <row r="56" spans="1:42" ht="13.5" customHeight="1">
      <c r="A56" s="8"/>
      <c r="B56" s="18"/>
      <c r="E56" s="32"/>
      <c r="F56" s="32">
        <v>50</v>
      </c>
      <c r="G56" s="32" t="s">
        <v>258</v>
      </c>
      <c r="H56" s="37" t="s">
        <v>140</v>
      </c>
      <c r="I56" s="44">
        <v>61458</v>
      </c>
      <c r="J56" s="44">
        <v>61654</v>
      </c>
      <c r="K56" s="44">
        <v>61850</v>
      </c>
      <c r="L56" s="44">
        <v>62046.03</v>
      </c>
      <c r="M56" s="44">
        <v>62241.93</v>
      </c>
      <c r="N56" s="44">
        <v>62437.83</v>
      </c>
      <c r="O56" s="44">
        <v>62633.72</v>
      </c>
      <c r="P56" s="44">
        <v>62829.62</v>
      </c>
      <c r="Q56" s="44">
        <v>63025.52</v>
      </c>
      <c r="R56" s="44">
        <v>63221.42</v>
      </c>
      <c r="S56" s="44">
        <v>63417.32</v>
      </c>
      <c r="T56" s="44">
        <v>63613.22</v>
      </c>
      <c r="U56" s="44">
        <v>63809.11</v>
      </c>
      <c r="V56" s="44">
        <v>64005.01</v>
      </c>
      <c r="W56" s="44">
        <v>64200.91</v>
      </c>
      <c r="X56" s="44">
        <v>64396.81</v>
      </c>
      <c r="Y56" s="44">
        <v>64592.71</v>
      </c>
      <c r="Z56" s="44">
        <v>64788.61</v>
      </c>
      <c r="AA56" s="44">
        <v>64984.51</v>
      </c>
      <c r="AB56" s="44">
        <v>65180.4</v>
      </c>
      <c r="AC56" s="44">
        <v>65376.3</v>
      </c>
      <c r="AD56" s="44">
        <v>65572.2</v>
      </c>
      <c r="AE56" s="44">
        <v>65768.100000000006</v>
      </c>
      <c r="AF56" s="44">
        <v>65964</v>
      </c>
      <c r="AG56" s="44">
        <v>66159.899999999994</v>
      </c>
      <c r="AH56" s="44">
        <v>66355.789999999994</v>
      </c>
      <c r="AI56" s="44">
        <v>66551.69</v>
      </c>
      <c r="AJ56" s="44">
        <v>66747.59</v>
      </c>
      <c r="AK56" s="44">
        <v>66943.490000000005</v>
      </c>
      <c r="AL56" s="44">
        <v>67139.39</v>
      </c>
      <c r="AM56" s="44">
        <v>67335.289999999994</v>
      </c>
      <c r="AN56" s="44">
        <v>67531.179999999993</v>
      </c>
      <c r="AO56" s="44">
        <v>67727.08</v>
      </c>
      <c r="AP56" s="19"/>
    </row>
    <row r="57" spans="1:42" ht="13.5" customHeight="1">
      <c r="A57" s="31">
        <v>1</v>
      </c>
      <c r="B57" s="18"/>
      <c r="E57" s="32"/>
      <c r="F57" s="32">
        <v>51</v>
      </c>
      <c r="G57" s="32" t="s">
        <v>259</v>
      </c>
      <c r="H57" s="37" t="s">
        <v>76</v>
      </c>
      <c r="I57" s="44">
        <v>90685</v>
      </c>
      <c r="J57" s="44">
        <v>88475</v>
      </c>
      <c r="K57" s="44">
        <v>86265</v>
      </c>
      <c r="L57" s="44">
        <v>84055</v>
      </c>
      <c r="M57" s="44">
        <v>81844</v>
      </c>
      <c r="N57" s="44">
        <v>79634</v>
      </c>
      <c r="O57" s="44">
        <v>77424</v>
      </c>
      <c r="P57" s="44">
        <v>75214</v>
      </c>
      <c r="Q57" s="44">
        <v>73003</v>
      </c>
      <c r="R57" s="44">
        <v>70793</v>
      </c>
      <c r="S57" s="44">
        <v>68583</v>
      </c>
      <c r="T57" s="44">
        <v>66373</v>
      </c>
      <c r="U57" s="44">
        <v>64163</v>
      </c>
      <c r="V57" s="44">
        <v>63521</v>
      </c>
      <c r="W57" s="44">
        <v>62879</v>
      </c>
      <c r="X57" s="44">
        <v>62238</v>
      </c>
      <c r="Y57" s="44">
        <v>61596</v>
      </c>
      <c r="Z57" s="44">
        <v>60954</v>
      </c>
      <c r="AA57" s="44">
        <v>60313</v>
      </c>
      <c r="AB57" s="44">
        <v>59671</v>
      </c>
      <c r="AC57" s="44">
        <v>59030</v>
      </c>
      <c r="AD57" s="44">
        <v>58388</v>
      </c>
      <c r="AE57" s="44">
        <v>57746</v>
      </c>
      <c r="AF57" s="44">
        <v>57105</v>
      </c>
      <c r="AG57" s="44">
        <v>56463</v>
      </c>
      <c r="AH57" s="44">
        <v>55821</v>
      </c>
      <c r="AI57" s="44">
        <v>55180</v>
      </c>
      <c r="AJ57" s="44">
        <v>54538</v>
      </c>
      <c r="AK57" s="44">
        <v>53897</v>
      </c>
      <c r="AL57" s="44">
        <v>53255</v>
      </c>
      <c r="AM57" s="44">
        <v>52613</v>
      </c>
      <c r="AN57" s="44">
        <v>51972</v>
      </c>
      <c r="AO57" s="44">
        <v>51330</v>
      </c>
      <c r="AP57" s="19"/>
    </row>
    <row r="58" spans="1:42" ht="13.5" customHeight="1">
      <c r="A58" s="30"/>
      <c r="B58" s="18"/>
      <c r="E58" s="32"/>
      <c r="F58" s="32">
        <v>52</v>
      </c>
      <c r="G58" s="32" t="s">
        <v>260</v>
      </c>
      <c r="H58" s="37" t="s">
        <v>77</v>
      </c>
      <c r="I58" s="44">
        <v>113356</v>
      </c>
      <c r="J58" s="44">
        <v>110594</v>
      </c>
      <c r="K58" s="44">
        <v>107831</v>
      </c>
      <c r="L58" s="44">
        <v>105068.1</v>
      </c>
      <c r="M58" s="44">
        <v>102305.4</v>
      </c>
      <c r="N58" s="44">
        <v>99542.58</v>
      </c>
      <c r="O58" s="44">
        <v>96779.8</v>
      </c>
      <c r="P58" s="44">
        <v>94017.02</v>
      </c>
      <c r="Q58" s="44">
        <v>91254.24</v>
      </c>
      <c r="R58" s="44">
        <v>88491.46</v>
      </c>
      <c r="S58" s="44">
        <v>85728.68</v>
      </c>
      <c r="T58" s="44">
        <v>82965.899999999994</v>
      </c>
      <c r="U58" s="44">
        <v>80203.13</v>
      </c>
      <c r="V58" s="44">
        <v>79401.09</v>
      </c>
      <c r="W58" s="44">
        <v>78599.06</v>
      </c>
      <c r="X58" s="44">
        <v>77797.03</v>
      </c>
      <c r="Y58" s="44">
        <v>76995</v>
      </c>
      <c r="Z58" s="44">
        <v>76192.97</v>
      </c>
      <c r="AA58" s="44">
        <v>75390.94</v>
      </c>
      <c r="AB58" s="44">
        <v>74588.91</v>
      </c>
      <c r="AC58" s="44">
        <v>73786.880000000005</v>
      </c>
      <c r="AD58" s="44">
        <v>72984.84</v>
      </c>
      <c r="AE58" s="44">
        <v>72182.81</v>
      </c>
      <c r="AF58" s="44">
        <v>71380.78</v>
      </c>
      <c r="AG58" s="44">
        <v>70578.75</v>
      </c>
      <c r="AH58" s="44">
        <v>69776.72</v>
      </c>
      <c r="AI58" s="44">
        <v>68974.69</v>
      </c>
      <c r="AJ58" s="44">
        <v>68172.66</v>
      </c>
      <c r="AK58" s="44">
        <v>67370.63</v>
      </c>
      <c r="AL58" s="44">
        <v>66568.59</v>
      </c>
      <c r="AM58" s="44">
        <v>65766.559999999998</v>
      </c>
      <c r="AN58" s="44">
        <v>64964.53</v>
      </c>
      <c r="AO58" s="44">
        <v>64162.5</v>
      </c>
      <c r="AP58" s="19"/>
    </row>
    <row r="59" spans="1:42" ht="13.5" customHeight="1">
      <c r="A59" s="30"/>
      <c r="B59" s="18"/>
      <c r="E59" s="32"/>
      <c r="F59" s="32">
        <v>53</v>
      </c>
      <c r="G59" s="32" t="s">
        <v>261</v>
      </c>
      <c r="H59" s="37" t="s">
        <v>78</v>
      </c>
      <c r="I59" s="44">
        <v>61458</v>
      </c>
      <c r="J59" s="44">
        <v>62619</v>
      </c>
      <c r="K59" s="44">
        <v>63780</v>
      </c>
      <c r="L59" s="44">
        <v>64940.97</v>
      </c>
      <c r="M59" s="44">
        <v>66101.850000000006</v>
      </c>
      <c r="N59" s="44">
        <v>67262.73</v>
      </c>
      <c r="O59" s="44">
        <v>68423.61</v>
      </c>
      <c r="P59" s="44">
        <v>69584.490000000005</v>
      </c>
      <c r="Q59" s="44">
        <v>70745.37</v>
      </c>
      <c r="R59" s="44">
        <v>71906.25</v>
      </c>
      <c r="S59" s="44">
        <v>72114.67</v>
      </c>
      <c r="T59" s="44">
        <v>72323.100000000006</v>
      </c>
      <c r="U59" s="44">
        <v>72531.520000000004</v>
      </c>
      <c r="V59" s="44">
        <v>72739.95</v>
      </c>
      <c r="W59" s="44">
        <v>72948.37</v>
      </c>
      <c r="X59" s="44">
        <v>73156.789999999994</v>
      </c>
      <c r="Y59" s="44">
        <v>73365.22</v>
      </c>
      <c r="Z59" s="44">
        <v>73573.64</v>
      </c>
      <c r="AA59" s="44">
        <v>73782.070000000007</v>
      </c>
      <c r="AB59" s="44">
        <v>73990.490000000005</v>
      </c>
      <c r="AC59" s="44">
        <v>74198.91</v>
      </c>
      <c r="AD59" s="44">
        <v>74407.34</v>
      </c>
      <c r="AE59" s="44">
        <v>74615.759999999995</v>
      </c>
      <c r="AF59" s="44">
        <v>74824.179999999993</v>
      </c>
      <c r="AG59" s="44">
        <v>75032.61</v>
      </c>
      <c r="AH59" s="44">
        <v>75241.03</v>
      </c>
      <c r="AI59" s="44">
        <v>75449.460000000006</v>
      </c>
      <c r="AJ59" s="44">
        <v>75657.88</v>
      </c>
      <c r="AK59" s="44">
        <v>75866.3</v>
      </c>
      <c r="AL59" s="44">
        <v>76074.73</v>
      </c>
      <c r="AM59" s="44">
        <v>76283.149999999994</v>
      </c>
      <c r="AN59" s="44">
        <v>76491.58</v>
      </c>
      <c r="AO59" s="44">
        <v>76700</v>
      </c>
      <c r="AP59" s="19"/>
    </row>
    <row r="60" spans="1:42" ht="13.5" customHeight="1">
      <c r="A60" s="30"/>
      <c r="B60" s="18"/>
      <c r="E60" s="32"/>
      <c r="F60" s="32">
        <v>54</v>
      </c>
      <c r="G60" s="32" t="s">
        <v>262</v>
      </c>
      <c r="H60" s="27" t="s">
        <v>78</v>
      </c>
      <c r="I60" s="2">
        <v>61458</v>
      </c>
      <c r="J60" s="2">
        <v>62619</v>
      </c>
      <c r="K60" s="2">
        <v>63780</v>
      </c>
      <c r="L60" s="2">
        <v>64940.97</v>
      </c>
      <c r="M60" s="2">
        <v>66101.850000000006</v>
      </c>
      <c r="N60" s="2">
        <v>67262.73</v>
      </c>
      <c r="O60" s="2">
        <v>68423.61</v>
      </c>
      <c r="P60" s="2">
        <v>69584.490000000005</v>
      </c>
      <c r="Q60" s="2">
        <v>70745.37</v>
      </c>
      <c r="R60" s="2">
        <v>71906.25</v>
      </c>
      <c r="S60" s="2">
        <v>72114.67</v>
      </c>
      <c r="T60" s="2">
        <v>72323.100000000006</v>
      </c>
      <c r="U60" s="2">
        <v>72531.520000000004</v>
      </c>
      <c r="V60" s="2">
        <v>72739.95</v>
      </c>
      <c r="W60" s="2">
        <v>72948.37</v>
      </c>
      <c r="X60" s="2">
        <v>73156.789999999994</v>
      </c>
      <c r="Y60" s="2">
        <v>73365.22</v>
      </c>
      <c r="Z60" s="2">
        <v>73573.64</v>
      </c>
      <c r="AA60" s="2">
        <v>73782.070000000007</v>
      </c>
      <c r="AB60" s="2">
        <v>73990.490000000005</v>
      </c>
      <c r="AC60" s="2">
        <v>74198.91</v>
      </c>
      <c r="AD60" s="2">
        <v>74407.34</v>
      </c>
      <c r="AE60" s="2">
        <v>74615.759999999995</v>
      </c>
      <c r="AF60" s="2">
        <v>74824.179999999993</v>
      </c>
      <c r="AG60" s="2">
        <v>75032.61</v>
      </c>
      <c r="AH60" s="2">
        <v>75241.03</v>
      </c>
      <c r="AI60" s="2">
        <v>75449.460000000006</v>
      </c>
      <c r="AJ60" s="2">
        <v>75657.88</v>
      </c>
      <c r="AK60" s="2">
        <v>75866.3</v>
      </c>
      <c r="AL60" s="2">
        <v>76074.73</v>
      </c>
      <c r="AM60" s="2">
        <v>76283.149999999994</v>
      </c>
      <c r="AN60" s="2">
        <v>76491.58</v>
      </c>
      <c r="AO60" s="2">
        <v>76700</v>
      </c>
      <c r="AP60" s="19"/>
    </row>
    <row r="61" spans="1:42" ht="13.5" customHeight="1">
      <c r="A61" s="30"/>
      <c r="B61" s="18"/>
      <c r="E61" s="32"/>
      <c r="F61" s="32">
        <v>55</v>
      </c>
      <c r="G61" s="32" t="s">
        <v>263</v>
      </c>
      <c r="H61" s="27" t="s">
        <v>140</v>
      </c>
      <c r="I61" s="2">
        <v>61458</v>
      </c>
      <c r="J61" s="2">
        <v>61654</v>
      </c>
      <c r="K61" s="2">
        <v>61850</v>
      </c>
      <c r="L61" s="2">
        <v>62046.03</v>
      </c>
      <c r="M61" s="2">
        <v>62241.93</v>
      </c>
      <c r="N61" s="2">
        <v>62437.83</v>
      </c>
      <c r="O61" s="2">
        <v>62633.72</v>
      </c>
      <c r="P61" s="2">
        <v>62829.62</v>
      </c>
      <c r="Q61" s="2">
        <v>63025.52</v>
      </c>
      <c r="R61" s="2">
        <v>63221.42</v>
      </c>
      <c r="S61" s="2">
        <v>63417.32</v>
      </c>
      <c r="T61" s="2">
        <v>63613.22</v>
      </c>
      <c r="U61" s="2">
        <v>63809.11</v>
      </c>
      <c r="V61" s="2">
        <v>64005.01</v>
      </c>
      <c r="W61" s="2">
        <v>64200.91</v>
      </c>
      <c r="X61" s="2">
        <v>64396.81</v>
      </c>
      <c r="Y61" s="2">
        <v>64592.71</v>
      </c>
      <c r="Z61" s="2">
        <v>64788.61</v>
      </c>
      <c r="AA61" s="2">
        <v>64984.51</v>
      </c>
      <c r="AB61" s="2">
        <v>65180.4</v>
      </c>
      <c r="AC61" s="2">
        <v>65376.3</v>
      </c>
      <c r="AD61" s="2">
        <v>65572.2</v>
      </c>
      <c r="AE61" s="2">
        <v>65768.100000000006</v>
      </c>
      <c r="AF61" s="2">
        <v>65964</v>
      </c>
      <c r="AG61" s="2">
        <v>66159.899999999994</v>
      </c>
      <c r="AH61" s="2">
        <v>66355.789999999994</v>
      </c>
      <c r="AI61" s="2">
        <v>66551.69</v>
      </c>
      <c r="AJ61" s="2">
        <v>66747.59</v>
      </c>
      <c r="AK61" s="2">
        <v>66943.490000000005</v>
      </c>
      <c r="AL61" s="2">
        <v>67139.39</v>
      </c>
      <c r="AM61" s="2">
        <v>67335.289999999994</v>
      </c>
      <c r="AN61" s="2">
        <v>67531.179999999993</v>
      </c>
      <c r="AO61" s="2">
        <v>67727.08</v>
      </c>
      <c r="AP61" s="19"/>
    </row>
    <row r="62" spans="1:42" ht="13.5" customHeight="1">
      <c r="A62" s="30"/>
      <c r="B62" s="18"/>
      <c r="E62" s="32"/>
      <c r="F62" s="32">
        <v>56</v>
      </c>
      <c r="G62" s="32" t="s">
        <v>264</v>
      </c>
      <c r="H62" s="37" t="s">
        <v>133</v>
      </c>
      <c r="I62" s="44">
        <v>37485</v>
      </c>
      <c r="J62" s="44">
        <v>37485</v>
      </c>
      <c r="K62" s="44">
        <v>37421</v>
      </c>
      <c r="L62" s="44">
        <v>37357</v>
      </c>
      <c r="M62" s="44">
        <v>37293</v>
      </c>
      <c r="N62" s="44">
        <v>37228</v>
      </c>
      <c r="O62" s="44">
        <v>37164</v>
      </c>
      <c r="P62" s="44">
        <v>37100</v>
      </c>
      <c r="Q62" s="44">
        <v>37036</v>
      </c>
      <c r="R62" s="44">
        <v>36972</v>
      </c>
      <c r="S62" s="44">
        <v>36908</v>
      </c>
      <c r="T62" s="44">
        <v>36843</v>
      </c>
      <c r="U62" s="44">
        <v>36779</v>
      </c>
      <c r="V62" s="44">
        <v>36715</v>
      </c>
      <c r="W62" s="44">
        <v>36651</v>
      </c>
      <c r="X62" s="44">
        <v>36587</v>
      </c>
      <c r="Y62" s="44">
        <v>36522</v>
      </c>
      <c r="Z62" s="44">
        <v>36458</v>
      </c>
      <c r="AA62" s="44">
        <v>36394</v>
      </c>
      <c r="AB62" s="44">
        <v>36330</v>
      </c>
      <c r="AC62" s="44">
        <v>36266</v>
      </c>
      <c r="AD62" s="44">
        <v>36202</v>
      </c>
      <c r="AE62" s="44">
        <v>36137</v>
      </c>
      <c r="AF62" s="44">
        <v>36073</v>
      </c>
      <c r="AG62" s="44">
        <v>36009</v>
      </c>
      <c r="AH62" s="44">
        <v>35945</v>
      </c>
      <c r="AI62" s="44">
        <v>35881</v>
      </c>
      <c r="AJ62" s="44">
        <v>35816</v>
      </c>
      <c r="AK62" s="44">
        <v>35752</v>
      </c>
      <c r="AL62" s="44">
        <v>35688</v>
      </c>
      <c r="AM62" s="44">
        <v>35624</v>
      </c>
      <c r="AN62" s="44">
        <v>35560</v>
      </c>
      <c r="AO62" s="44">
        <v>35496</v>
      </c>
      <c r="AP62" s="19"/>
    </row>
    <row r="63" spans="1:42" ht="13.5" customHeight="1">
      <c r="A63" s="30"/>
      <c r="B63" s="18"/>
      <c r="E63" s="32"/>
      <c r="F63" s="32">
        <v>57</v>
      </c>
      <c r="G63" s="32" t="s">
        <v>265</v>
      </c>
      <c r="H63" s="37" t="s">
        <v>198</v>
      </c>
      <c r="I63" s="44">
        <v>29644</v>
      </c>
      <c r="J63" s="44">
        <v>29738</v>
      </c>
      <c r="K63" s="44">
        <v>29833</v>
      </c>
      <c r="L63" s="44">
        <v>29927</v>
      </c>
      <c r="M63" s="44">
        <v>30022</v>
      </c>
      <c r="N63" s="44">
        <v>30116</v>
      </c>
      <c r="O63" s="44">
        <v>30211</v>
      </c>
      <c r="P63" s="44">
        <v>30305</v>
      </c>
      <c r="Q63" s="44">
        <v>30400</v>
      </c>
      <c r="R63" s="44">
        <v>30494</v>
      </c>
      <c r="S63" s="44">
        <v>30589</v>
      </c>
      <c r="T63" s="44">
        <v>30683</v>
      </c>
      <c r="U63" s="44">
        <v>30778</v>
      </c>
      <c r="V63" s="44">
        <v>30872</v>
      </c>
      <c r="W63" s="44">
        <v>30966</v>
      </c>
      <c r="X63" s="44">
        <v>31061</v>
      </c>
      <c r="Y63" s="44">
        <v>31155</v>
      </c>
      <c r="Z63" s="44">
        <v>31250</v>
      </c>
      <c r="AA63" s="44">
        <v>31344</v>
      </c>
      <c r="AB63" s="44">
        <v>31439</v>
      </c>
      <c r="AC63" s="44">
        <v>31533</v>
      </c>
      <c r="AD63" s="44">
        <v>31628</v>
      </c>
      <c r="AE63" s="44">
        <v>31722</v>
      </c>
      <c r="AF63" s="44">
        <v>31817</v>
      </c>
      <c r="AG63" s="44">
        <v>31911</v>
      </c>
      <c r="AH63" s="44">
        <v>32006</v>
      </c>
      <c r="AI63" s="44">
        <v>32100</v>
      </c>
      <c r="AJ63" s="44">
        <v>32195</v>
      </c>
      <c r="AK63" s="44">
        <v>32289</v>
      </c>
      <c r="AL63" s="44">
        <v>32384</v>
      </c>
      <c r="AM63" s="44">
        <v>32478</v>
      </c>
      <c r="AN63" s="44">
        <v>32573</v>
      </c>
      <c r="AO63" s="44">
        <v>32667</v>
      </c>
      <c r="AP63" s="19"/>
    </row>
    <row r="64" spans="1:42" ht="13.5" customHeight="1">
      <c r="A64" s="30"/>
      <c r="B64" s="18"/>
      <c r="E64" s="32"/>
      <c r="F64" s="32">
        <v>58</v>
      </c>
      <c r="G64" s="32" t="s">
        <v>266</v>
      </c>
      <c r="H64" s="37" t="s">
        <v>72</v>
      </c>
      <c r="I64" s="44">
        <v>73399</v>
      </c>
      <c r="J64" s="44">
        <v>73459</v>
      </c>
      <c r="K64" s="44">
        <v>71361</v>
      </c>
      <c r="L64" s="44">
        <v>69263</v>
      </c>
      <c r="M64" s="44">
        <v>67165</v>
      </c>
      <c r="N64" s="44">
        <v>65066</v>
      </c>
      <c r="O64" s="44">
        <v>62968</v>
      </c>
      <c r="P64" s="44">
        <v>60870</v>
      </c>
      <c r="Q64" s="44">
        <v>58772</v>
      </c>
      <c r="R64" s="44">
        <v>56673</v>
      </c>
      <c r="S64" s="44">
        <v>54575</v>
      </c>
      <c r="T64" s="44">
        <v>52477</v>
      </c>
      <c r="U64" s="44">
        <v>50379</v>
      </c>
      <c r="V64" s="44">
        <v>48280</v>
      </c>
      <c r="W64" s="44">
        <v>46182</v>
      </c>
      <c r="X64" s="44">
        <v>44084</v>
      </c>
      <c r="Y64" s="44">
        <v>41986</v>
      </c>
      <c r="Z64" s="44">
        <v>39887</v>
      </c>
      <c r="AA64" s="44">
        <v>37789</v>
      </c>
      <c r="AB64" s="44">
        <v>35691</v>
      </c>
      <c r="AC64" s="44">
        <v>33593</v>
      </c>
      <c r="AD64" s="44">
        <v>31494</v>
      </c>
      <c r="AE64" s="44">
        <v>29396</v>
      </c>
      <c r="AF64" s="44">
        <v>28346</v>
      </c>
      <c r="AG64" s="44">
        <v>28171</v>
      </c>
      <c r="AH64" s="44">
        <v>27996</v>
      </c>
      <c r="AI64" s="44">
        <v>27821</v>
      </c>
      <c r="AJ64" s="44">
        <v>27646</v>
      </c>
      <c r="AK64" s="44">
        <v>27471</v>
      </c>
      <c r="AL64" s="44">
        <v>27296</v>
      </c>
      <c r="AM64" s="44">
        <v>27121</v>
      </c>
      <c r="AN64" s="44">
        <v>26946</v>
      </c>
      <c r="AO64" s="44">
        <v>26771</v>
      </c>
      <c r="AP64" s="19"/>
    </row>
    <row r="65" spans="1:42" ht="13.5" customHeight="1">
      <c r="A65" s="8">
        <v>2</v>
      </c>
      <c r="B65" s="18"/>
      <c r="C65" s="32">
        <v>43</v>
      </c>
      <c r="D65" s="32" t="s">
        <v>251</v>
      </c>
      <c r="E65" s="32"/>
      <c r="F65" s="32">
        <v>59</v>
      </c>
      <c r="G65" s="32" t="s">
        <v>267</v>
      </c>
      <c r="H65" s="37" t="s">
        <v>73</v>
      </c>
      <c r="I65" s="44">
        <v>29644</v>
      </c>
      <c r="J65" s="44">
        <v>29647</v>
      </c>
      <c r="K65" s="44">
        <v>29959</v>
      </c>
      <c r="L65" s="44">
        <v>30425</v>
      </c>
      <c r="M65" s="44">
        <v>30890</v>
      </c>
      <c r="N65" s="44">
        <v>31356</v>
      </c>
      <c r="O65" s="44">
        <v>31821</v>
      </c>
      <c r="P65" s="44">
        <v>32287</v>
      </c>
      <c r="Q65" s="44">
        <v>32753</v>
      </c>
      <c r="R65" s="44">
        <v>33218</v>
      </c>
      <c r="S65" s="44">
        <v>33684</v>
      </c>
      <c r="T65" s="44">
        <v>34150</v>
      </c>
      <c r="U65" s="44">
        <v>34615</v>
      </c>
      <c r="V65" s="44">
        <v>34702</v>
      </c>
      <c r="W65" s="44">
        <v>34788</v>
      </c>
      <c r="X65" s="44">
        <v>34875</v>
      </c>
      <c r="Y65" s="44">
        <v>34961</v>
      </c>
      <c r="Z65" s="44">
        <v>35048</v>
      </c>
      <c r="AA65" s="44">
        <v>35134</v>
      </c>
      <c r="AB65" s="44">
        <v>35221</v>
      </c>
      <c r="AC65" s="44">
        <v>35307</v>
      </c>
      <c r="AD65" s="44">
        <v>35394</v>
      </c>
      <c r="AE65" s="44">
        <v>35481</v>
      </c>
      <c r="AF65" s="44">
        <v>35567</v>
      </c>
      <c r="AG65" s="44">
        <v>35654</v>
      </c>
      <c r="AH65" s="44">
        <v>35740</v>
      </c>
      <c r="AI65" s="44">
        <v>35827</v>
      </c>
      <c r="AJ65" s="44">
        <v>35913</v>
      </c>
      <c r="AK65" s="44">
        <v>36000</v>
      </c>
      <c r="AL65" s="44">
        <v>36086</v>
      </c>
      <c r="AM65" s="44">
        <v>36173</v>
      </c>
      <c r="AN65" s="44">
        <v>36259</v>
      </c>
      <c r="AO65" s="44">
        <v>36346</v>
      </c>
      <c r="AP65" s="19"/>
    </row>
    <row r="66" spans="1:42" ht="13.5" customHeight="1">
      <c r="A66" s="31">
        <v>1</v>
      </c>
      <c r="B66" s="18"/>
      <c r="C66" s="32">
        <v>44</v>
      </c>
      <c r="D66" s="32" t="s">
        <v>252</v>
      </c>
      <c r="E66" s="32"/>
      <c r="F66" s="32">
        <v>60</v>
      </c>
      <c r="G66" s="32" t="s">
        <v>268</v>
      </c>
      <c r="H66" s="37" t="s">
        <v>132</v>
      </c>
      <c r="I66" s="44">
        <v>33770</v>
      </c>
      <c r="J66" s="44">
        <v>33770</v>
      </c>
      <c r="K66" s="44">
        <v>33712</v>
      </c>
      <c r="L66" s="44">
        <v>33654</v>
      </c>
      <c r="M66" s="44">
        <v>33596</v>
      </c>
      <c r="N66" s="44">
        <v>33539</v>
      </c>
      <c r="O66" s="44">
        <v>33481</v>
      </c>
      <c r="P66" s="44">
        <v>33423</v>
      </c>
      <c r="Q66" s="44">
        <v>33365</v>
      </c>
      <c r="R66" s="44">
        <v>33307</v>
      </c>
      <c r="S66" s="44">
        <v>33249</v>
      </c>
      <c r="T66" s="44">
        <v>33192</v>
      </c>
      <c r="U66" s="44">
        <v>33134</v>
      </c>
      <c r="V66" s="44">
        <v>33076</v>
      </c>
      <c r="W66" s="44">
        <v>33018</v>
      </c>
      <c r="X66" s="44">
        <v>32960</v>
      </c>
      <c r="Y66" s="44">
        <v>32903</v>
      </c>
      <c r="Z66" s="44">
        <v>32845</v>
      </c>
      <c r="AA66" s="44">
        <v>32787</v>
      </c>
      <c r="AB66" s="44">
        <v>32729</v>
      </c>
      <c r="AC66" s="44">
        <v>32671</v>
      </c>
      <c r="AD66" s="44">
        <v>32613</v>
      </c>
      <c r="AE66" s="44">
        <v>32556</v>
      </c>
      <c r="AF66" s="44">
        <v>32498</v>
      </c>
      <c r="AG66" s="44">
        <v>32440</v>
      </c>
      <c r="AH66" s="44">
        <v>32382</v>
      </c>
      <c r="AI66" s="44">
        <v>32324</v>
      </c>
      <c r="AJ66" s="44">
        <v>32267</v>
      </c>
      <c r="AK66" s="44">
        <v>32209</v>
      </c>
      <c r="AL66" s="44">
        <v>32151</v>
      </c>
      <c r="AM66" s="44">
        <v>32093</v>
      </c>
      <c r="AN66" s="44">
        <v>32035</v>
      </c>
      <c r="AO66" s="44">
        <v>31977</v>
      </c>
      <c r="AP66" s="19"/>
    </row>
    <row r="67" spans="1:42" ht="13.5" customHeight="1">
      <c r="A67" s="30"/>
      <c r="B67" s="18"/>
      <c r="C67" s="32">
        <v>45</v>
      </c>
      <c r="D67" s="32" t="s">
        <v>253</v>
      </c>
      <c r="E67" s="32"/>
      <c r="F67" s="32">
        <v>61</v>
      </c>
      <c r="G67" s="32" t="s">
        <v>269</v>
      </c>
      <c r="H67" s="37" t="s">
        <v>71</v>
      </c>
      <c r="I67" s="44">
        <v>26706</v>
      </c>
      <c r="J67" s="44">
        <v>26709</v>
      </c>
      <c r="K67" s="44">
        <v>26990</v>
      </c>
      <c r="L67" s="44">
        <v>27409</v>
      </c>
      <c r="M67" s="44">
        <v>27829</v>
      </c>
      <c r="N67" s="44">
        <v>28248</v>
      </c>
      <c r="O67" s="44">
        <v>28668</v>
      </c>
      <c r="P67" s="44">
        <v>29087</v>
      </c>
      <c r="Q67" s="44">
        <v>29507</v>
      </c>
      <c r="R67" s="44">
        <v>29926</v>
      </c>
      <c r="S67" s="44">
        <v>30346</v>
      </c>
      <c r="T67" s="44">
        <v>30765</v>
      </c>
      <c r="U67" s="44">
        <v>31185</v>
      </c>
      <c r="V67" s="44">
        <v>31263</v>
      </c>
      <c r="W67" s="44">
        <v>31341</v>
      </c>
      <c r="X67" s="44">
        <v>31419</v>
      </c>
      <c r="Y67" s="44">
        <v>31497</v>
      </c>
      <c r="Z67" s="44">
        <v>31575</v>
      </c>
      <c r="AA67" s="44">
        <v>31652</v>
      </c>
      <c r="AB67" s="44">
        <v>31730</v>
      </c>
      <c r="AC67" s="44">
        <v>31808</v>
      </c>
      <c r="AD67" s="44">
        <v>31886</v>
      </c>
      <c r="AE67" s="44">
        <v>31964</v>
      </c>
      <c r="AF67" s="44">
        <v>32042</v>
      </c>
      <c r="AG67" s="44">
        <v>32120</v>
      </c>
      <c r="AH67" s="44">
        <v>32198</v>
      </c>
      <c r="AI67" s="44">
        <v>32276</v>
      </c>
      <c r="AJ67" s="44">
        <v>32354</v>
      </c>
      <c r="AK67" s="44">
        <v>32432</v>
      </c>
      <c r="AL67" s="44">
        <v>32510</v>
      </c>
      <c r="AM67" s="44">
        <v>32588</v>
      </c>
      <c r="AN67" s="44">
        <v>32666</v>
      </c>
      <c r="AO67" s="44">
        <v>32744</v>
      </c>
      <c r="AP67" s="19"/>
    </row>
    <row r="68" spans="1:42" ht="13.5" customHeight="1">
      <c r="A68" s="30"/>
      <c r="B68" s="18"/>
      <c r="C68" s="32">
        <v>46</v>
      </c>
      <c r="D68" s="32" t="s">
        <v>254</v>
      </c>
      <c r="E68" s="32"/>
      <c r="F68" s="32">
        <v>62</v>
      </c>
      <c r="G68" s="32" t="s">
        <v>270</v>
      </c>
      <c r="H68" s="27" t="s">
        <v>198</v>
      </c>
      <c r="I68" s="2">
        <v>29644</v>
      </c>
      <c r="J68" s="2">
        <v>29738</v>
      </c>
      <c r="K68" s="2">
        <v>29833</v>
      </c>
      <c r="L68" s="2">
        <v>29927</v>
      </c>
      <c r="M68" s="2">
        <v>30022</v>
      </c>
      <c r="N68" s="2">
        <v>30116</v>
      </c>
      <c r="O68" s="2">
        <v>30211</v>
      </c>
      <c r="P68" s="2">
        <v>30305</v>
      </c>
      <c r="Q68" s="2">
        <v>30400</v>
      </c>
      <c r="R68" s="2">
        <v>30494</v>
      </c>
      <c r="S68" s="2">
        <v>30589</v>
      </c>
      <c r="T68" s="2">
        <v>30683</v>
      </c>
      <c r="U68" s="2">
        <v>30778</v>
      </c>
      <c r="V68" s="2">
        <v>30872</v>
      </c>
      <c r="W68" s="2">
        <v>30966</v>
      </c>
      <c r="X68" s="2">
        <v>31061</v>
      </c>
      <c r="Y68" s="2">
        <v>31155</v>
      </c>
      <c r="Z68" s="2">
        <v>31250</v>
      </c>
      <c r="AA68" s="2">
        <v>31344</v>
      </c>
      <c r="AB68" s="2">
        <v>31439</v>
      </c>
      <c r="AC68" s="2">
        <v>31533</v>
      </c>
      <c r="AD68" s="2">
        <v>31628</v>
      </c>
      <c r="AE68" s="2">
        <v>31722</v>
      </c>
      <c r="AF68" s="2">
        <v>31817</v>
      </c>
      <c r="AG68" s="2">
        <v>31911</v>
      </c>
      <c r="AH68" s="2">
        <v>32006</v>
      </c>
      <c r="AI68" s="2">
        <v>32100</v>
      </c>
      <c r="AJ68" s="2">
        <v>32195</v>
      </c>
      <c r="AK68" s="2">
        <v>32289</v>
      </c>
      <c r="AL68" s="2">
        <v>32384</v>
      </c>
      <c r="AM68" s="2">
        <v>32478</v>
      </c>
      <c r="AN68" s="2">
        <v>32573</v>
      </c>
      <c r="AO68" s="2">
        <v>32667</v>
      </c>
      <c r="AP68" s="19"/>
    </row>
    <row r="69" spans="1:42" ht="13.5" customHeight="1">
      <c r="A69" s="30"/>
      <c r="B69" s="18"/>
      <c r="C69" s="32">
        <v>47</v>
      </c>
      <c r="D69" s="32" t="s">
        <v>255</v>
      </c>
      <c r="E69" s="32"/>
      <c r="F69" s="32">
        <v>63</v>
      </c>
      <c r="G69" s="32" t="s">
        <v>271</v>
      </c>
      <c r="AP69" s="19"/>
    </row>
    <row r="70" spans="1:42" ht="13.5" customHeight="1">
      <c r="A70" s="8">
        <v>2</v>
      </c>
      <c r="B70" s="18"/>
      <c r="C70" s="32">
        <v>48</v>
      </c>
      <c r="D70" s="32" t="s">
        <v>256</v>
      </c>
      <c r="E70" s="32"/>
      <c r="F70" s="32">
        <v>64</v>
      </c>
      <c r="G70" s="32" t="s">
        <v>272</v>
      </c>
      <c r="AP70" s="19"/>
    </row>
    <row r="71" spans="1:42" ht="13.5" customHeight="1">
      <c r="A71" s="31">
        <v>1</v>
      </c>
      <c r="B71" s="18"/>
      <c r="C71" s="32">
        <v>49</v>
      </c>
      <c r="D71" s="32" t="s">
        <v>257</v>
      </c>
      <c r="E71" s="32"/>
      <c r="F71" s="32">
        <v>65</v>
      </c>
      <c r="G71" s="32" t="s">
        <v>273</v>
      </c>
      <c r="H71" s="37" t="s">
        <v>84</v>
      </c>
      <c r="AP71" s="19"/>
    </row>
    <row r="72" spans="1:42" ht="13.5" customHeight="1">
      <c r="A72" s="30"/>
      <c r="B72" s="18"/>
      <c r="C72" s="32">
        <v>50</v>
      </c>
      <c r="D72" s="32" t="s">
        <v>258</v>
      </c>
      <c r="E72" s="32"/>
      <c r="F72" s="32">
        <v>66</v>
      </c>
      <c r="G72" s="32" t="s">
        <v>274</v>
      </c>
      <c r="AP72" s="19"/>
    </row>
    <row r="73" spans="1:42" ht="13.5" customHeight="1">
      <c r="A73" s="8"/>
      <c r="B73" s="18"/>
      <c r="C73" s="32">
        <v>51</v>
      </c>
      <c r="D73" s="32" t="s">
        <v>259</v>
      </c>
      <c r="E73" s="32"/>
      <c r="F73" s="32"/>
      <c r="G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19"/>
    </row>
    <row r="74" spans="1:42" ht="13.5" customHeight="1">
      <c r="A74" s="8"/>
      <c r="B74" s="18"/>
      <c r="C74" s="41">
        <v>52</v>
      </c>
      <c r="D74" s="41" t="s">
        <v>260</v>
      </c>
      <c r="E74" s="41"/>
      <c r="F74" s="41"/>
      <c r="G74" s="41"/>
      <c r="H74" s="40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19"/>
    </row>
    <row r="75" spans="1:42" ht="13.5" customHeight="1">
      <c r="A75" s="8"/>
      <c r="B75" s="18"/>
      <c r="C75" s="41">
        <v>53</v>
      </c>
      <c r="D75" s="41" t="s">
        <v>261</v>
      </c>
      <c r="E75" s="41"/>
      <c r="F75" s="41"/>
      <c r="G75" s="41"/>
      <c r="H75" s="36" t="s">
        <v>202</v>
      </c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19"/>
    </row>
    <row r="76" spans="1:42" ht="13.5" customHeight="1">
      <c r="A76" s="8"/>
      <c r="B76" s="18"/>
      <c r="C76" s="41">
        <v>54</v>
      </c>
      <c r="D76" s="41" t="s">
        <v>262</v>
      </c>
      <c r="E76" s="41"/>
      <c r="F76" s="41"/>
      <c r="G76" s="41"/>
      <c r="H76" s="36" t="s">
        <v>188</v>
      </c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19"/>
    </row>
    <row r="77" spans="1:42" ht="13.5" customHeight="1">
      <c r="A77" s="8"/>
      <c r="B77" s="18"/>
      <c r="C77" s="41">
        <v>55</v>
      </c>
      <c r="D77" s="41" t="s">
        <v>263</v>
      </c>
      <c r="E77" s="41"/>
      <c r="F77" s="41"/>
      <c r="G77" s="41"/>
      <c r="H77" s="37" t="s">
        <v>106</v>
      </c>
    </row>
    <row r="78" spans="1:42" ht="13.5" customHeight="1">
      <c r="A78" s="8"/>
      <c r="B78" s="18"/>
      <c r="C78" s="41">
        <v>56</v>
      </c>
      <c r="D78" s="41" t="s">
        <v>264</v>
      </c>
      <c r="E78" s="41"/>
      <c r="F78" s="41"/>
      <c r="G78" s="41"/>
      <c r="H78" s="37" t="s">
        <v>29</v>
      </c>
    </row>
    <row r="79" spans="1:42" ht="13.5" customHeight="1">
      <c r="A79" s="8"/>
      <c r="B79" s="18"/>
      <c r="C79" s="41">
        <v>57</v>
      </c>
      <c r="D79" s="41" t="s">
        <v>265</v>
      </c>
      <c r="E79" s="41"/>
      <c r="F79" s="41"/>
      <c r="G79" s="41"/>
      <c r="H79" s="37" t="s">
        <v>30</v>
      </c>
    </row>
    <row r="80" spans="1:42" ht="13.5" customHeight="1">
      <c r="A80" s="8"/>
      <c r="B80" s="18"/>
      <c r="C80" s="41">
        <v>58</v>
      </c>
      <c r="D80" s="41" t="s">
        <v>266</v>
      </c>
      <c r="E80" s="41"/>
      <c r="F80" s="41"/>
      <c r="G80" s="41"/>
      <c r="H80" s="37" t="s">
        <v>31</v>
      </c>
    </row>
    <row r="81" spans="1:42" ht="13.5" customHeight="1">
      <c r="A81" s="8"/>
      <c r="B81" s="18"/>
      <c r="C81" s="41">
        <v>59</v>
      </c>
      <c r="D81" s="41" t="s">
        <v>267</v>
      </c>
      <c r="E81" s="41"/>
      <c r="F81" s="41"/>
      <c r="G81" s="41"/>
      <c r="H81" s="37" t="s">
        <v>32</v>
      </c>
    </row>
    <row r="82" spans="1:42" ht="13.5" customHeight="1">
      <c r="A82" s="8"/>
      <c r="B82" s="18"/>
      <c r="C82" s="41">
        <v>60</v>
      </c>
      <c r="D82" s="41" t="s">
        <v>268</v>
      </c>
      <c r="E82" s="41"/>
      <c r="F82" s="41"/>
      <c r="G82" s="41"/>
      <c r="H82" s="37" t="s">
        <v>34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19"/>
    </row>
    <row r="83" spans="1:42" ht="13.5" customHeight="1">
      <c r="A83" s="8"/>
      <c r="B83" s="18"/>
      <c r="C83" s="41">
        <v>61</v>
      </c>
      <c r="D83" s="41" t="s">
        <v>269</v>
      </c>
      <c r="E83" s="41"/>
      <c r="F83" s="41"/>
      <c r="G83" s="41"/>
      <c r="H83" s="37" t="s">
        <v>35</v>
      </c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19"/>
    </row>
    <row r="84" spans="1:42" ht="13.5" customHeight="1">
      <c r="A84" s="8"/>
      <c r="B84" s="18"/>
      <c r="C84" s="41">
        <v>62</v>
      </c>
      <c r="D84" s="41" t="s">
        <v>270</v>
      </c>
      <c r="E84" s="41"/>
      <c r="F84" s="41"/>
      <c r="G84" s="41"/>
      <c r="H84" s="37" t="s">
        <v>36</v>
      </c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19"/>
    </row>
    <row r="85" spans="1:42" ht="13.5" customHeight="1">
      <c r="A85" s="8"/>
      <c r="B85" s="18"/>
      <c r="C85" s="41">
        <v>63</v>
      </c>
      <c r="D85" s="41" t="s">
        <v>271</v>
      </c>
      <c r="E85" s="41"/>
      <c r="F85" s="41"/>
      <c r="G85" s="41"/>
      <c r="H85" s="37" t="s">
        <v>37</v>
      </c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19"/>
    </row>
    <row r="86" spans="1:42" ht="13.5" customHeight="1">
      <c r="A86" s="8"/>
      <c r="B86" s="18"/>
      <c r="C86" s="41">
        <v>64</v>
      </c>
      <c r="D86" s="41" t="s">
        <v>272</v>
      </c>
      <c r="E86" s="41"/>
      <c r="F86" s="41"/>
      <c r="G86" s="41"/>
      <c r="H86" s="37" t="s">
        <v>38</v>
      </c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19"/>
    </row>
    <row r="87" spans="1:42" ht="13.5" customHeight="1">
      <c r="A87" s="8"/>
      <c r="B87" s="18"/>
      <c r="C87" s="41">
        <v>65</v>
      </c>
      <c r="D87" s="41" t="s">
        <v>273</v>
      </c>
      <c r="E87" s="41"/>
      <c r="F87" s="41"/>
      <c r="G87" s="41"/>
      <c r="H87" s="37" t="s">
        <v>114</v>
      </c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19"/>
    </row>
    <row r="88" spans="1:42" ht="13.5" customHeight="1">
      <c r="A88" s="8"/>
      <c r="B88" s="18"/>
      <c r="C88" s="41">
        <v>66</v>
      </c>
      <c r="D88" s="41" t="s">
        <v>274</v>
      </c>
      <c r="E88" s="41"/>
      <c r="F88" s="41"/>
      <c r="G88" s="41"/>
      <c r="H88" s="37" t="s">
        <v>117</v>
      </c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19"/>
    </row>
    <row r="89" spans="1:42" ht="13.5" customHeight="1">
      <c r="A89" s="8"/>
      <c r="B89" s="18"/>
      <c r="C89" s="41"/>
      <c r="D89" s="41"/>
      <c r="E89" s="41"/>
      <c r="F89" s="41"/>
      <c r="G89" s="41"/>
      <c r="H89" s="37" t="s">
        <v>42</v>
      </c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19"/>
    </row>
    <row r="90" spans="1:42" ht="13.5" customHeight="1">
      <c r="A90" s="8"/>
      <c r="B90" s="18"/>
      <c r="C90" s="41"/>
      <c r="D90" s="41"/>
      <c r="E90" s="41"/>
      <c r="F90" s="41"/>
      <c r="G90" s="41"/>
      <c r="H90" s="37" t="s">
        <v>43</v>
      </c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19"/>
    </row>
    <row r="91" spans="1:42" ht="13.5" customHeight="1">
      <c r="A91" s="8"/>
      <c r="B91" s="18"/>
      <c r="C91" s="41"/>
      <c r="D91" s="41"/>
      <c r="E91" s="41"/>
      <c r="F91" s="41"/>
      <c r="G91" s="41"/>
      <c r="H91" s="37" t="s">
        <v>44</v>
      </c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19"/>
    </row>
    <row r="92" spans="1:42" ht="13.5" customHeight="1">
      <c r="A92" s="8"/>
      <c r="B92" s="18"/>
      <c r="C92" s="41"/>
      <c r="D92" s="41"/>
      <c r="E92" s="41"/>
      <c r="F92" s="41"/>
      <c r="G92" s="41"/>
      <c r="H92" s="37" t="s">
        <v>45</v>
      </c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19"/>
    </row>
    <row r="93" spans="1:42" ht="13.5" customHeight="1">
      <c r="A93" s="8"/>
      <c r="B93" s="18"/>
      <c r="C93" s="41"/>
      <c r="D93" s="41"/>
      <c r="E93" s="41"/>
      <c r="F93" s="41"/>
      <c r="G93" s="41"/>
      <c r="H93" s="37" t="s">
        <v>46</v>
      </c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19"/>
    </row>
    <row r="94" spans="1:42" ht="13.5" customHeight="1">
      <c r="A94" s="8"/>
      <c r="B94" s="18"/>
      <c r="C94" s="41"/>
      <c r="D94" s="41"/>
      <c r="E94" s="41"/>
      <c r="F94" s="41"/>
      <c r="G94" s="41"/>
      <c r="H94" s="37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19"/>
    </row>
    <row r="95" spans="1:42" ht="13.5" customHeight="1">
      <c r="A95" s="8"/>
      <c r="B95" s="18"/>
      <c r="C95" s="41"/>
      <c r="D95" s="41"/>
      <c r="E95" s="41"/>
      <c r="F95" s="41"/>
      <c r="G95" s="41"/>
      <c r="H95" s="36" t="s">
        <v>192</v>
      </c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19"/>
    </row>
    <row r="96" spans="1:42" ht="13.5" customHeight="1">
      <c r="A96" s="8"/>
      <c r="B96" s="18"/>
      <c r="C96" s="41"/>
      <c r="D96" s="41"/>
      <c r="E96" s="41"/>
      <c r="F96" s="41"/>
      <c r="G96" s="41"/>
      <c r="H96" s="37" t="s">
        <v>48</v>
      </c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19"/>
    </row>
    <row r="97" spans="1:42" ht="13.5" customHeight="1">
      <c r="A97" s="8"/>
      <c r="B97" s="18"/>
      <c r="C97" s="41"/>
      <c r="D97" s="41"/>
      <c r="E97" s="41"/>
      <c r="F97" s="41"/>
      <c r="G97" s="41"/>
      <c r="H97" s="37" t="s">
        <v>51</v>
      </c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19"/>
    </row>
    <row r="98" spans="1:42" ht="13.5" customHeight="1">
      <c r="A98" s="8"/>
      <c r="B98" s="18"/>
      <c r="C98" s="41"/>
      <c r="D98" s="41"/>
      <c r="E98" s="41"/>
      <c r="F98" s="41"/>
      <c r="G98" s="41"/>
      <c r="H98" s="37" t="s">
        <v>118</v>
      </c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19"/>
    </row>
    <row r="99" spans="1:42" ht="13.5" customHeight="1">
      <c r="A99" s="8"/>
      <c r="B99" s="18"/>
      <c r="C99" s="41"/>
      <c r="D99" s="41"/>
      <c r="E99" s="41"/>
      <c r="F99" s="41"/>
      <c r="G99" s="41"/>
      <c r="H99" s="37" t="s">
        <v>54</v>
      </c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19"/>
    </row>
    <row r="100" spans="1:42" ht="13.5" customHeight="1">
      <c r="A100" s="8"/>
      <c r="B100" s="18"/>
      <c r="C100" s="41"/>
      <c r="D100" s="41"/>
      <c r="E100" s="41"/>
      <c r="F100" s="41"/>
      <c r="G100" s="41"/>
      <c r="H100" s="37" t="s">
        <v>57</v>
      </c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19"/>
    </row>
    <row r="101" spans="1:42" ht="13.5" customHeight="1">
      <c r="A101" s="8"/>
      <c r="B101" s="18"/>
      <c r="C101" s="41"/>
      <c r="D101" s="41"/>
      <c r="E101" s="41"/>
      <c r="F101" s="41"/>
      <c r="G101" s="41"/>
      <c r="H101" s="37" t="s">
        <v>121</v>
      </c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19"/>
    </row>
    <row r="102" spans="1:42" ht="13.5" customHeight="1">
      <c r="A102" s="8"/>
      <c r="B102" s="18"/>
      <c r="C102" s="41"/>
      <c r="D102" s="41"/>
      <c r="E102" s="41"/>
      <c r="F102" s="41"/>
      <c r="G102" s="41"/>
      <c r="H102" s="37" t="s">
        <v>124</v>
      </c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19"/>
    </row>
    <row r="103" spans="1:42" ht="13.5" customHeight="1">
      <c r="A103" s="8"/>
      <c r="B103" s="18"/>
      <c r="C103" s="41"/>
      <c r="D103" s="41"/>
      <c r="E103" s="41"/>
      <c r="F103" s="41"/>
      <c r="G103" s="41"/>
      <c r="H103" s="37" t="s">
        <v>59</v>
      </c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19"/>
    </row>
    <row r="104" spans="1:42" ht="13.5" customHeight="1">
      <c r="A104" s="8"/>
      <c r="B104" s="18"/>
      <c r="C104" s="41"/>
      <c r="D104" s="41"/>
      <c r="E104" s="41"/>
      <c r="F104" s="41"/>
      <c r="G104" s="41"/>
      <c r="H104" s="37" t="s">
        <v>60</v>
      </c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19"/>
    </row>
    <row r="105" spans="1:42" ht="13.5" customHeight="1">
      <c r="A105" s="8"/>
      <c r="B105" s="18"/>
      <c r="C105" s="41"/>
      <c r="D105" s="41"/>
      <c r="E105" s="41"/>
      <c r="F105" s="41"/>
      <c r="G105" s="41"/>
      <c r="H105" s="37" t="s">
        <v>126</v>
      </c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19"/>
    </row>
    <row r="106" spans="1:42" ht="13.5" customHeight="1">
      <c r="A106" s="8"/>
      <c r="B106" s="18"/>
      <c r="C106" s="41"/>
      <c r="D106" s="41"/>
      <c r="E106" s="41"/>
      <c r="F106" s="41"/>
      <c r="G106" s="41"/>
      <c r="H106" s="37" t="s">
        <v>62</v>
      </c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19"/>
    </row>
    <row r="107" spans="1:42" ht="13.5" customHeight="1">
      <c r="A107" s="8"/>
      <c r="B107" s="18"/>
      <c r="C107" s="41"/>
      <c r="D107" s="41"/>
      <c r="E107" s="41"/>
      <c r="F107" s="41"/>
      <c r="G107" s="41"/>
      <c r="H107" s="37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19"/>
    </row>
    <row r="108" spans="1:42" ht="13.5" customHeight="1">
      <c r="A108" s="8"/>
      <c r="B108" s="18"/>
      <c r="C108" s="41"/>
      <c r="D108" s="41"/>
      <c r="E108" s="41"/>
      <c r="F108" s="41"/>
      <c r="G108" s="41"/>
      <c r="H108" s="36" t="s">
        <v>68</v>
      </c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19"/>
    </row>
    <row r="109" spans="1:42" ht="13.5" customHeight="1">
      <c r="A109" s="8"/>
      <c r="B109" s="18"/>
      <c r="C109" s="41"/>
      <c r="D109" s="41"/>
      <c r="E109" s="41"/>
      <c r="F109" s="41"/>
      <c r="G109" s="41"/>
      <c r="H109" s="37" t="s">
        <v>132</v>
      </c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19"/>
    </row>
    <row r="110" spans="1:42" ht="13.5" customHeight="1">
      <c r="A110" s="8"/>
      <c r="B110" s="18"/>
      <c r="C110" s="41"/>
      <c r="D110" s="41"/>
      <c r="E110" s="41"/>
      <c r="F110" s="41"/>
      <c r="G110" s="41"/>
      <c r="H110" s="37" t="s">
        <v>133</v>
      </c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19"/>
    </row>
    <row r="111" spans="1:42" ht="13.5" customHeight="1">
      <c r="A111" s="8"/>
      <c r="B111" s="18"/>
      <c r="C111" s="41"/>
      <c r="D111" s="41"/>
      <c r="E111" s="41"/>
      <c r="F111" s="41"/>
      <c r="G111" s="41"/>
      <c r="H111" s="37" t="s">
        <v>203</v>
      </c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19"/>
    </row>
    <row r="112" spans="1:42" ht="13.5" customHeight="1">
      <c r="A112" s="8"/>
      <c r="B112" s="18"/>
      <c r="C112" s="41"/>
      <c r="D112" s="41"/>
      <c r="E112" s="41"/>
      <c r="F112" s="41"/>
      <c r="G112" s="41"/>
      <c r="H112" s="37" t="s">
        <v>71</v>
      </c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19"/>
    </row>
    <row r="113" spans="1:42" ht="13.5" customHeight="1">
      <c r="A113" s="8"/>
      <c r="B113" s="18"/>
      <c r="C113" s="41"/>
      <c r="D113" s="41"/>
      <c r="E113" s="41"/>
      <c r="F113" s="41"/>
      <c r="G113" s="41"/>
      <c r="H113" s="37" t="s">
        <v>72</v>
      </c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19"/>
    </row>
    <row r="114" spans="1:42" ht="13.5" customHeight="1">
      <c r="A114" s="8"/>
      <c r="B114" s="18"/>
      <c r="C114" s="41"/>
      <c r="D114" s="41"/>
      <c r="E114" s="41"/>
      <c r="F114" s="41"/>
      <c r="G114" s="41"/>
      <c r="H114" s="37" t="s">
        <v>73</v>
      </c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19"/>
    </row>
    <row r="115" spans="1:42" ht="13.5" customHeight="1">
      <c r="A115" s="8"/>
      <c r="B115" s="18"/>
      <c r="C115" s="41"/>
      <c r="D115" s="41"/>
      <c r="E115" s="41"/>
      <c r="F115" s="41"/>
      <c r="G115" s="41"/>
      <c r="H115" s="37" t="s">
        <v>142</v>
      </c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19"/>
    </row>
    <row r="116" spans="1:42" ht="13.5" customHeight="1">
      <c r="A116" s="8"/>
      <c r="B116" s="18"/>
      <c r="C116" s="41"/>
      <c r="D116" s="41"/>
      <c r="E116" s="41"/>
      <c r="F116" s="41"/>
      <c r="G116" s="41"/>
      <c r="H116" s="37" t="s">
        <v>80</v>
      </c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19"/>
    </row>
    <row r="117" spans="1:42" ht="13.5" customHeight="1">
      <c r="A117" s="8"/>
      <c r="B117" s="18"/>
      <c r="C117" s="41"/>
      <c r="D117" s="41"/>
      <c r="E117" s="41"/>
      <c r="F117" s="41"/>
      <c r="G117" s="41"/>
      <c r="H117" s="37" t="s">
        <v>81</v>
      </c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19"/>
    </row>
    <row r="118" spans="1:42" ht="13.5" customHeight="1">
      <c r="A118" s="8"/>
      <c r="B118" s="18"/>
      <c r="C118" s="41"/>
      <c r="D118" s="41"/>
      <c r="E118" s="41"/>
      <c r="F118" s="41"/>
      <c r="G118" s="41"/>
      <c r="H118" s="37" t="s">
        <v>145</v>
      </c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19"/>
    </row>
    <row r="119" spans="1:42" ht="13.5" customHeight="1">
      <c r="A119" s="8"/>
      <c r="B119" s="18"/>
      <c r="C119" s="41"/>
      <c r="D119" s="41"/>
      <c r="E119" s="41"/>
      <c r="F119" s="41"/>
      <c r="G119" s="41"/>
      <c r="H119" s="37" t="s">
        <v>83</v>
      </c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19"/>
    </row>
    <row r="120" spans="1:42" ht="13.5" customHeight="1">
      <c r="A120" s="8"/>
      <c r="B120" s="18"/>
      <c r="C120" s="41"/>
      <c r="D120" s="41"/>
      <c r="E120" s="41"/>
      <c r="F120" s="41"/>
      <c r="G120" s="41"/>
      <c r="H120" s="37" t="s">
        <v>84</v>
      </c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19"/>
    </row>
    <row r="121" spans="1:42" ht="13.5" customHeight="1">
      <c r="A121" s="8"/>
      <c r="B121" s="18"/>
      <c r="C121" s="41"/>
      <c r="D121" s="41"/>
      <c r="E121" s="41"/>
      <c r="F121" s="41"/>
      <c r="G121" s="41"/>
      <c r="H121" s="40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19"/>
    </row>
    <row r="122" spans="1:42" ht="13.5" customHeight="1">
      <c r="A122" s="8"/>
      <c r="B122" s="18"/>
      <c r="C122" s="41"/>
      <c r="D122" s="41"/>
      <c r="E122" s="41"/>
      <c r="F122" s="41"/>
      <c r="G122" s="41"/>
      <c r="H122" s="36" t="s">
        <v>204</v>
      </c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19"/>
    </row>
    <row r="123" spans="1:42" ht="13.5" customHeight="1">
      <c r="A123" s="8"/>
      <c r="B123" s="18"/>
      <c r="C123" s="41"/>
      <c r="D123" s="41"/>
      <c r="E123" s="41"/>
      <c r="F123" s="41"/>
      <c r="G123" s="41"/>
      <c r="H123" s="36" t="s">
        <v>188</v>
      </c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19"/>
    </row>
    <row r="124" spans="1:42" ht="13.5" customHeight="1">
      <c r="A124" s="31">
        <v>1</v>
      </c>
      <c r="B124" s="18"/>
      <c r="C124" s="41"/>
      <c r="D124" s="41"/>
      <c r="E124" s="41"/>
      <c r="F124" s="41"/>
      <c r="G124" s="41"/>
      <c r="H124" s="37" t="s">
        <v>147</v>
      </c>
      <c r="I124" s="32">
        <v>9.8000000000000004E-2</v>
      </c>
      <c r="J124" s="32">
        <v>9.8000000000000004E-2</v>
      </c>
      <c r="K124" s="32">
        <v>9.8000000000000004E-2</v>
      </c>
      <c r="L124" s="32">
        <v>9.8000000000000004E-2</v>
      </c>
      <c r="M124" s="32">
        <v>9.8000000000000004E-2</v>
      </c>
      <c r="N124" s="32">
        <v>9.8000000000000004E-2</v>
      </c>
      <c r="O124" s="32">
        <v>9.8000000000000004E-2</v>
      </c>
      <c r="P124" s="32">
        <v>9.8000000000000004E-2</v>
      </c>
      <c r="Q124" s="32">
        <v>9.8000000000000004E-2</v>
      </c>
      <c r="R124" s="32">
        <v>9.8000000000000004E-2</v>
      </c>
      <c r="S124" s="32">
        <v>9.8000000000000004E-2</v>
      </c>
      <c r="T124" s="32">
        <v>9.8000000000000004E-2</v>
      </c>
      <c r="U124" s="32">
        <v>9.8000000000000004E-2</v>
      </c>
      <c r="V124" s="32">
        <v>9.8000000000000004E-2</v>
      </c>
      <c r="W124" s="32">
        <v>9.8000000000000004E-2</v>
      </c>
      <c r="X124" s="32">
        <v>9.8000000000000004E-2</v>
      </c>
      <c r="Y124" s="32">
        <v>9.8000000000000004E-2</v>
      </c>
      <c r="Z124" s="32">
        <v>9.8000000000000004E-2</v>
      </c>
      <c r="AA124" s="32">
        <v>9.8000000000000004E-2</v>
      </c>
      <c r="AB124" s="32">
        <v>9.8000000000000004E-2</v>
      </c>
      <c r="AC124" s="32">
        <v>9.8000000000000004E-2</v>
      </c>
      <c r="AD124" s="32">
        <v>9.8000000000000004E-2</v>
      </c>
      <c r="AE124" s="32">
        <v>9.8000000000000004E-2</v>
      </c>
      <c r="AF124" s="32">
        <v>9.8000000000000004E-2</v>
      </c>
      <c r="AG124" s="32">
        <v>9.8000000000000004E-2</v>
      </c>
      <c r="AH124" s="32">
        <v>9.8000000000000004E-2</v>
      </c>
      <c r="AI124" s="32">
        <v>9.8000000000000004E-2</v>
      </c>
      <c r="AJ124" s="32">
        <v>9.8000000000000004E-2</v>
      </c>
      <c r="AK124" s="32">
        <v>9.8000000000000004E-2</v>
      </c>
      <c r="AL124" s="32">
        <v>9.8000000000000004E-2</v>
      </c>
      <c r="AM124" s="32">
        <v>9.8000000000000004E-2</v>
      </c>
      <c r="AN124" s="32">
        <v>9.8000000000000004E-2</v>
      </c>
      <c r="AO124" s="32">
        <v>9.8000000000000004E-2</v>
      </c>
      <c r="AP124" s="19"/>
    </row>
    <row r="125" spans="1:42" ht="13.5" customHeight="1">
      <c r="A125" s="30"/>
      <c r="B125" s="18"/>
      <c r="C125" s="41"/>
      <c r="D125" s="41"/>
      <c r="E125" s="41"/>
      <c r="F125" s="41"/>
      <c r="G125" s="41"/>
      <c r="H125" s="37" t="s">
        <v>148</v>
      </c>
      <c r="I125" s="32">
        <v>9.5000000000000001E-2</v>
      </c>
      <c r="J125" s="32">
        <v>9.5000000000000001E-2</v>
      </c>
      <c r="K125" s="32">
        <v>9.5000000000000001E-2</v>
      </c>
      <c r="L125" s="32">
        <v>9.5000000000000001E-2</v>
      </c>
      <c r="M125" s="32">
        <v>9.5000000000000001E-2</v>
      </c>
      <c r="N125" s="32">
        <v>9.5000000000000001E-2</v>
      </c>
      <c r="O125" s="32">
        <v>9.5000000000000001E-2</v>
      </c>
      <c r="P125" s="32">
        <v>9.5000000000000001E-2</v>
      </c>
      <c r="Q125" s="32">
        <v>9.5000000000000001E-2</v>
      </c>
      <c r="R125" s="32">
        <v>9.5000000000000001E-2</v>
      </c>
      <c r="S125" s="32">
        <v>9.5000000000000001E-2</v>
      </c>
      <c r="T125" s="32">
        <v>9.5000000000000001E-2</v>
      </c>
      <c r="U125" s="32">
        <v>9.5000000000000001E-2</v>
      </c>
      <c r="V125" s="32">
        <v>9.5000000000000001E-2</v>
      </c>
      <c r="W125" s="32">
        <v>9.5000000000000001E-2</v>
      </c>
      <c r="X125" s="32">
        <v>9.5000000000000001E-2</v>
      </c>
      <c r="Y125" s="32">
        <v>9.5000000000000001E-2</v>
      </c>
      <c r="Z125" s="32">
        <v>9.5000000000000001E-2</v>
      </c>
      <c r="AA125" s="32">
        <v>9.5000000000000001E-2</v>
      </c>
      <c r="AB125" s="32">
        <v>9.5000000000000001E-2</v>
      </c>
      <c r="AC125" s="32">
        <v>9.5000000000000001E-2</v>
      </c>
      <c r="AD125" s="32">
        <v>9.5000000000000001E-2</v>
      </c>
      <c r="AE125" s="32">
        <v>9.5000000000000001E-2</v>
      </c>
      <c r="AF125" s="32">
        <v>9.5000000000000001E-2</v>
      </c>
      <c r="AG125" s="32">
        <v>9.5000000000000001E-2</v>
      </c>
      <c r="AH125" s="32">
        <v>9.5000000000000001E-2</v>
      </c>
      <c r="AI125" s="32">
        <v>9.5000000000000001E-2</v>
      </c>
      <c r="AJ125" s="32">
        <v>9.5000000000000001E-2</v>
      </c>
      <c r="AK125" s="32">
        <v>9.5000000000000001E-2</v>
      </c>
      <c r="AL125" s="32">
        <v>9.5000000000000001E-2</v>
      </c>
      <c r="AM125" s="32">
        <v>9.5000000000000001E-2</v>
      </c>
      <c r="AN125" s="32">
        <v>9.5000000000000001E-2</v>
      </c>
      <c r="AO125" s="32">
        <v>9.5000000000000001E-2</v>
      </c>
      <c r="AP125" s="19"/>
    </row>
    <row r="126" spans="1:42" ht="13.5" customHeight="1">
      <c r="A126" s="30"/>
      <c r="B126" s="18"/>
      <c r="C126" s="41"/>
      <c r="D126" s="41"/>
      <c r="E126" s="41"/>
      <c r="F126" s="41"/>
      <c r="G126" s="41"/>
      <c r="H126" s="37" t="s">
        <v>149</v>
      </c>
      <c r="I126" s="32">
        <v>0.105</v>
      </c>
      <c r="J126" s="32">
        <v>0.105</v>
      </c>
      <c r="K126" s="32">
        <v>0.105</v>
      </c>
      <c r="L126" s="32">
        <v>0.105</v>
      </c>
      <c r="M126" s="32">
        <v>0.105</v>
      </c>
      <c r="N126" s="32">
        <v>0.105</v>
      </c>
      <c r="O126" s="32">
        <v>0.105</v>
      </c>
      <c r="P126" s="32">
        <v>0.105</v>
      </c>
      <c r="Q126" s="32">
        <v>0.105</v>
      </c>
      <c r="R126" s="32">
        <v>0.105</v>
      </c>
      <c r="S126" s="32">
        <v>0.105</v>
      </c>
      <c r="T126" s="32">
        <v>0.105</v>
      </c>
      <c r="U126" s="32">
        <v>0.105</v>
      </c>
      <c r="V126" s="32">
        <v>0.105</v>
      </c>
      <c r="W126" s="32">
        <v>0.105</v>
      </c>
      <c r="X126" s="32">
        <v>0.105</v>
      </c>
      <c r="Y126" s="32">
        <v>0.105</v>
      </c>
      <c r="Z126" s="32">
        <v>0.105</v>
      </c>
      <c r="AA126" s="32">
        <v>0.105</v>
      </c>
      <c r="AB126" s="32">
        <v>0.105</v>
      </c>
      <c r="AC126" s="32">
        <v>0.105</v>
      </c>
      <c r="AD126" s="32">
        <v>0.105</v>
      </c>
      <c r="AE126" s="32">
        <v>0.105</v>
      </c>
      <c r="AF126" s="32">
        <v>0.105</v>
      </c>
      <c r="AG126" s="32">
        <v>0.105</v>
      </c>
      <c r="AH126" s="32">
        <v>0.105</v>
      </c>
      <c r="AI126" s="32">
        <v>0.105</v>
      </c>
      <c r="AJ126" s="32">
        <v>0.105</v>
      </c>
      <c r="AK126" s="32">
        <v>0.105</v>
      </c>
      <c r="AL126" s="32">
        <v>0.105</v>
      </c>
      <c r="AM126" s="32">
        <v>0.105</v>
      </c>
      <c r="AN126" s="32">
        <v>0.105</v>
      </c>
      <c r="AO126" s="32">
        <v>0.105</v>
      </c>
      <c r="AP126" s="19"/>
    </row>
    <row r="127" spans="1:42" ht="13.5" customHeight="1">
      <c r="A127" s="30"/>
      <c r="B127" s="18"/>
      <c r="C127" s="41"/>
      <c r="D127" s="41"/>
      <c r="E127" s="41"/>
      <c r="F127" s="41"/>
      <c r="G127" s="41"/>
      <c r="H127" s="37" t="s">
        <v>150</v>
      </c>
      <c r="I127" s="32">
        <v>0.04</v>
      </c>
      <c r="J127" s="32">
        <v>0.04</v>
      </c>
      <c r="K127" s="32">
        <v>0.04</v>
      </c>
      <c r="L127" s="32">
        <v>0.04</v>
      </c>
      <c r="M127" s="32">
        <v>0.04</v>
      </c>
      <c r="N127" s="32">
        <v>0.04</v>
      </c>
      <c r="O127" s="32">
        <v>0.04</v>
      </c>
      <c r="P127" s="32">
        <v>0.04</v>
      </c>
      <c r="Q127" s="32">
        <v>0.04</v>
      </c>
      <c r="R127" s="32">
        <v>0.04</v>
      </c>
      <c r="S127" s="32">
        <v>0.04</v>
      </c>
      <c r="T127" s="32">
        <v>0.04</v>
      </c>
      <c r="U127" s="32">
        <v>0.04</v>
      </c>
      <c r="V127" s="32">
        <v>0.04</v>
      </c>
      <c r="W127" s="32">
        <v>0.04</v>
      </c>
      <c r="X127" s="32">
        <v>0.04</v>
      </c>
      <c r="Y127" s="32">
        <v>0.04</v>
      </c>
      <c r="Z127" s="32">
        <v>0.04</v>
      </c>
      <c r="AA127" s="32">
        <v>0.04</v>
      </c>
      <c r="AB127" s="32">
        <v>0.04</v>
      </c>
      <c r="AC127" s="32">
        <v>0.04</v>
      </c>
      <c r="AD127" s="32">
        <v>0.04</v>
      </c>
      <c r="AE127" s="32">
        <v>0.04</v>
      </c>
      <c r="AF127" s="32">
        <v>0.04</v>
      </c>
      <c r="AG127" s="32">
        <v>0.04</v>
      </c>
      <c r="AH127" s="32">
        <v>0.04</v>
      </c>
      <c r="AI127" s="32">
        <v>0.04</v>
      </c>
      <c r="AJ127" s="32">
        <v>0.04</v>
      </c>
      <c r="AK127" s="32">
        <v>0.04</v>
      </c>
      <c r="AL127" s="32">
        <v>0.04</v>
      </c>
      <c r="AM127" s="32">
        <v>0.04</v>
      </c>
      <c r="AN127" s="32">
        <v>0.04</v>
      </c>
      <c r="AO127" s="32">
        <v>0.04</v>
      </c>
      <c r="AP127" s="19"/>
    </row>
    <row r="128" spans="1:42" ht="13.5" customHeight="1">
      <c r="A128" s="30"/>
      <c r="B128" s="18"/>
      <c r="C128" s="41"/>
      <c r="D128" s="41"/>
      <c r="E128" s="41"/>
      <c r="F128" s="41"/>
      <c r="G128" s="41"/>
      <c r="H128" s="37" t="s">
        <v>151</v>
      </c>
      <c r="I128" s="32">
        <v>9.5000000000000001E-2</v>
      </c>
      <c r="J128" s="32">
        <v>9.5000000000000001E-2</v>
      </c>
      <c r="K128" s="32">
        <v>9.5000000000000001E-2</v>
      </c>
      <c r="L128" s="32">
        <v>9.5000000000000001E-2</v>
      </c>
      <c r="M128" s="32">
        <v>9.5000000000000001E-2</v>
      </c>
      <c r="N128" s="32">
        <v>9.5000000000000001E-2</v>
      </c>
      <c r="O128" s="32">
        <v>9.5000000000000001E-2</v>
      </c>
      <c r="P128" s="32">
        <v>9.5000000000000001E-2</v>
      </c>
      <c r="Q128" s="32">
        <v>9.5000000000000001E-2</v>
      </c>
      <c r="R128" s="32">
        <v>9.5000000000000001E-2</v>
      </c>
      <c r="S128" s="32">
        <v>9.5000000000000001E-2</v>
      </c>
      <c r="T128" s="32">
        <v>9.5000000000000001E-2</v>
      </c>
      <c r="U128" s="32">
        <v>9.5000000000000001E-2</v>
      </c>
      <c r="V128" s="32">
        <v>9.5000000000000001E-2</v>
      </c>
      <c r="W128" s="32">
        <v>9.5000000000000001E-2</v>
      </c>
      <c r="X128" s="32">
        <v>9.5000000000000001E-2</v>
      </c>
      <c r="Y128" s="32">
        <v>9.5000000000000001E-2</v>
      </c>
      <c r="Z128" s="32">
        <v>9.5000000000000001E-2</v>
      </c>
      <c r="AA128" s="32">
        <v>9.5000000000000001E-2</v>
      </c>
      <c r="AB128" s="32">
        <v>9.5000000000000001E-2</v>
      </c>
      <c r="AC128" s="32">
        <v>9.5000000000000001E-2</v>
      </c>
      <c r="AD128" s="32">
        <v>9.5000000000000001E-2</v>
      </c>
      <c r="AE128" s="32">
        <v>9.5000000000000001E-2</v>
      </c>
      <c r="AF128" s="32">
        <v>9.5000000000000001E-2</v>
      </c>
      <c r="AG128" s="32">
        <v>9.5000000000000001E-2</v>
      </c>
      <c r="AH128" s="32">
        <v>9.5000000000000001E-2</v>
      </c>
      <c r="AI128" s="32">
        <v>9.5000000000000001E-2</v>
      </c>
      <c r="AJ128" s="32">
        <v>9.5000000000000001E-2</v>
      </c>
      <c r="AK128" s="32">
        <v>9.5000000000000001E-2</v>
      </c>
      <c r="AL128" s="32">
        <v>9.5000000000000001E-2</v>
      </c>
      <c r="AM128" s="32">
        <v>9.5000000000000001E-2</v>
      </c>
      <c r="AN128" s="32">
        <v>9.5000000000000001E-2</v>
      </c>
      <c r="AO128" s="32">
        <v>9.5000000000000001E-2</v>
      </c>
      <c r="AP128" s="19"/>
    </row>
    <row r="129" spans="1:42" ht="13.5" customHeight="1">
      <c r="A129" s="30"/>
      <c r="B129" s="18"/>
      <c r="C129" s="41"/>
      <c r="D129" s="41"/>
      <c r="E129" s="41"/>
      <c r="F129" s="41"/>
      <c r="G129" s="41"/>
      <c r="H129" s="37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19"/>
    </row>
    <row r="130" spans="1:42" ht="13.5" customHeight="1">
      <c r="A130" s="30"/>
      <c r="B130" s="18"/>
      <c r="C130" s="41"/>
      <c r="D130" s="41"/>
      <c r="E130" s="41"/>
      <c r="F130" s="41"/>
      <c r="G130" s="41"/>
      <c r="H130" s="36" t="s">
        <v>192</v>
      </c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19"/>
    </row>
    <row r="131" spans="1:42" ht="13.5" customHeight="1">
      <c r="A131" s="30"/>
      <c r="B131" s="18"/>
      <c r="C131" s="41"/>
      <c r="D131" s="41"/>
      <c r="E131" s="41"/>
      <c r="F131" s="41"/>
      <c r="G131" s="41"/>
      <c r="H131" s="37" t="s">
        <v>147</v>
      </c>
      <c r="I131" s="32">
        <v>7.2999999999999995E-2</v>
      </c>
      <c r="J131" s="32">
        <v>7.2999999999999995E-2</v>
      </c>
      <c r="K131" s="32">
        <v>7.2999999999999995E-2</v>
      </c>
      <c r="L131" s="32">
        <v>7.2999999999999995E-2</v>
      </c>
      <c r="M131" s="32">
        <v>7.2999999999999995E-2</v>
      </c>
      <c r="N131" s="32">
        <v>7.2999999999999995E-2</v>
      </c>
      <c r="O131" s="32">
        <v>7.2999999999999995E-2</v>
      </c>
      <c r="P131" s="32">
        <v>7.2999999999999995E-2</v>
      </c>
      <c r="Q131" s="32">
        <v>7.2999999999999995E-2</v>
      </c>
      <c r="R131" s="32">
        <v>7.2999999999999995E-2</v>
      </c>
      <c r="S131" s="32">
        <v>7.2999999999999995E-2</v>
      </c>
      <c r="T131" s="32">
        <v>7.2999999999999995E-2</v>
      </c>
      <c r="U131" s="32">
        <v>7.2999999999999995E-2</v>
      </c>
      <c r="V131" s="32">
        <v>7.2999999999999995E-2</v>
      </c>
      <c r="W131" s="32">
        <v>7.2999999999999995E-2</v>
      </c>
      <c r="X131" s="32">
        <v>7.2999999999999995E-2</v>
      </c>
      <c r="Y131" s="32">
        <v>7.2999999999999995E-2</v>
      </c>
      <c r="Z131" s="32">
        <v>7.2999999999999995E-2</v>
      </c>
      <c r="AA131" s="32">
        <v>7.2999999999999995E-2</v>
      </c>
      <c r="AB131" s="32">
        <v>7.2999999999999995E-2</v>
      </c>
      <c r="AC131" s="32">
        <v>7.2999999999999995E-2</v>
      </c>
      <c r="AD131" s="32">
        <v>7.2999999999999995E-2</v>
      </c>
      <c r="AE131" s="32">
        <v>7.2999999999999995E-2</v>
      </c>
      <c r="AF131" s="32">
        <v>7.2999999999999995E-2</v>
      </c>
      <c r="AG131" s="32">
        <v>7.2999999999999995E-2</v>
      </c>
      <c r="AH131" s="32">
        <v>7.2999999999999995E-2</v>
      </c>
      <c r="AI131" s="32">
        <v>7.2999999999999995E-2</v>
      </c>
      <c r="AJ131" s="32">
        <v>7.2999999999999995E-2</v>
      </c>
      <c r="AK131" s="32">
        <v>7.2999999999999995E-2</v>
      </c>
      <c r="AL131" s="32">
        <v>7.2999999999999995E-2</v>
      </c>
      <c r="AM131" s="32">
        <v>7.2999999999999995E-2</v>
      </c>
      <c r="AN131" s="32">
        <v>7.2999999999999995E-2</v>
      </c>
      <c r="AO131" s="32">
        <v>7.2999999999999995E-2</v>
      </c>
      <c r="AP131" s="19"/>
    </row>
    <row r="132" spans="1:42" ht="13.5" customHeight="1">
      <c r="A132" s="30"/>
      <c r="B132" s="18"/>
      <c r="C132" s="41"/>
      <c r="D132" s="41"/>
      <c r="E132" s="41"/>
      <c r="F132" s="41"/>
      <c r="G132" s="41"/>
      <c r="H132" s="37" t="s">
        <v>148</v>
      </c>
      <c r="I132" s="32">
        <v>7.0000000000000007E-2</v>
      </c>
      <c r="J132" s="32">
        <v>7.0000000000000007E-2</v>
      </c>
      <c r="K132" s="32">
        <v>7.0000000000000007E-2</v>
      </c>
      <c r="L132" s="32">
        <v>7.0000000000000007E-2</v>
      </c>
      <c r="M132" s="32">
        <v>7.0000000000000007E-2</v>
      </c>
      <c r="N132" s="32">
        <v>7.0000000000000007E-2</v>
      </c>
      <c r="O132" s="32">
        <v>7.0000000000000007E-2</v>
      </c>
      <c r="P132" s="32">
        <v>7.0000000000000007E-2</v>
      </c>
      <c r="Q132" s="32">
        <v>7.0000000000000007E-2</v>
      </c>
      <c r="R132" s="32">
        <v>7.0000000000000007E-2</v>
      </c>
      <c r="S132" s="32">
        <v>7.0000000000000007E-2</v>
      </c>
      <c r="T132" s="32">
        <v>7.0000000000000007E-2</v>
      </c>
      <c r="U132" s="32">
        <v>7.0000000000000007E-2</v>
      </c>
      <c r="V132" s="32">
        <v>7.0000000000000007E-2</v>
      </c>
      <c r="W132" s="32">
        <v>7.0000000000000007E-2</v>
      </c>
      <c r="X132" s="32">
        <v>7.0000000000000007E-2</v>
      </c>
      <c r="Y132" s="32">
        <v>7.0000000000000007E-2</v>
      </c>
      <c r="Z132" s="32">
        <v>7.0000000000000007E-2</v>
      </c>
      <c r="AA132" s="32">
        <v>7.0000000000000007E-2</v>
      </c>
      <c r="AB132" s="32">
        <v>7.0000000000000007E-2</v>
      </c>
      <c r="AC132" s="32">
        <v>7.0000000000000007E-2</v>
      </c>
      <c r="AD132" s="32">
        <v>7.0000000000000007E-2</v>
      </c>
      <c r="AE132" s="32">
        <v>7.0000000000000007E-2</v>
      </c>
      <c r="AF132" s="32">
        <v>7.0000000000000007E-2</v>
      </c>
      <c r="AG132" s="32">
        <v>7.0000000000000007E-2</v>
      </c>
      <c r="AH132" s="32">
        <v>7.0000000000000007E-2</v>
      </c>
      <c r="AI132" s="32">
        <v>7.0000000000000007E-2</v>
      </c>
      <c r="AJ132" s="32">
        <v>7.0000000000000007E-2</v>
      </c>
      <c r="AK132" s="32">
        <v>7.0000000000000007E-2</v>
      </c>
      <c r="AL132" s="32">
        <v>7.0000000000000007E-2</v>
      </c>
      <c r="AM132" s="32">
        <v>7.0000000000000007E-2</v>
      </c>
      <c r="AN132" s="32">
        <v>7.0000000000000007E-2</v>
      </c>
      <c r="AO132" s="32">
        <v>7.0000000000000007E-2</v>
      </c>
      <c r="AP132" s="19"/>
    </row>
    <row r="133" spans="1:42" ht="13.5" customHeight="1">
      <c r="A133" s="30"/>
      <c r="B133" s="18"/>
      <c r="C133" s="41"/>
      <c r="D133" s="41"/>
      <c r="E133" s="41"/>
      <c r="F133" s="41"/>
      <c r="G133" s="41"/>
      <c r="H133" s="37" t="s">
        <v>149</v>
      </c>
      <c r="I133" s="32">
        <v>0.08</v>
      </c>
      <c r="J133" s="32">
        <v>0.08</v>
      </c>
      <c r="K133" s="32">
        <v>0.08</v>
      </c>
      <c r="L133" s="32">
        <v>0.08</v>
      </c>
      <c r="M133" s="32">
        <v>0.08</v>
      </c>
      <c r="N133" s="32">
        <v>0.08</v>
      </c>
      <c r="O133" s="32">
        <v>0.08</v>
      </c>
      <c r="P133" s="32">
        <v>0.08</v>
      </c>
      <c r="Q133" s="32">
        <v>0.08</v>
      </c>
      <c r="R133" s="32">
        <v>0.08</v>
      </c>
      <c r="S133" s="32">
        <v>0.08</v>
      </c>
      <c r="T133" s="32">
        <v>0.08</v>
      </c>
      <c r="U133" s="32">
        <v>0.08</v>
      </c>
      <c r="V133" s="32">
        <v>0.08</v>
      </c>
      <c r="W133" s="32">
        <v>0.08</v>
      </c>
      <c r="X133" s="32">
        <v>0.08</v>
      </c>
      <c r="Y133" s="32">
        <v>0.08</v>
      </c>
      <c r="Z133" s="32">
        <v>0.08</v>
      </c>
      <c r="AA133" s="32">
        <v>0.08</v>
      </c>
      <c r="AB133" s="32">
        <v>0.08</v>
      </c>
      <c r="AC133" s="32">
        <v>0.08</v>
      </c>
      <c r="AD133" s="32">
        <v>0.08</v>
      </c>
      <c r="AE133" s="32">
        <v>0.08</v>
      </c>
      <c r="AF133" s="32">
        <v>0.08</v>
      </c>
      <c r="AG133" s="32">
        <v>0.08</v>
      </c>
      <c r="AH133" s="32">
        <v>0.08</v>
      </c>
      <c r="AI133" s="32">
        <v>0.08</v>
      </c>
      <c r="AJ133" s="32">
        <v>0.08</v>
      </c>
      <c r="AK133" s="32">
        <v>0.08</v>
      </c>
      <c r="AL133" s="32">
        <v>0.08</v>
      </c>
      <c r="AM133" s="32">
        <v>0.08</v>
      </c>
      <c r="AN133" s="32">
        <v>0.08</v>
      </c>
      <c r="AO133" s="32">
        <v>0.08</v>
      </c>
      <c r="AP133" s="19"/>
    </row>
    <row r="134" spans="1:42" ht="13.5" customHeight="1">
      <c r="A134" s="30"/>
      <c r="B134" s="18"/>
      <c r="C134" s="41"/>
      <c r="D134" s="41"/>
      <c r="E134" s="41"/>
      <c r="F134" s="41"/>
      <c r="G134" s="41"/>
      <c r="H134" s="37" t="s">
        <v>150</v>
      </c>
      <c r="I134" s="32">
        <v>2.7E-2</v>
      </c>
      <c r="J134" s="32">
        <v>2.7E-2</v>
      </c>
      <c r="K134" s="32">
        <v>2.7E-2</v>
      </c>
      <c r="L134" s="32">
        <v>2.7E-2</v>
      </c>
      <c r="M134" s="32">
        <v>2.7E-2</v>
      </c>
      <c r="N134" s="32">
        <v>2.7E-2</v>
      </c>
      <c r="O134" s="32">
        <v>2.7E-2</v>
      </c>
      <c r="P134" s="32">
        <v>2.7E-2</v>
      </c>
      <c r="Q134" s="32">
        <v>2.7E-2</v>
      </c>
      <c r="R134" s="32">
        <v>2.7E-2</v>
      </c>
      <c r="S134" s="32">
        <v>2.7E-2</v>
      </c>
      <c r="T134" s="32">
        <v>2.7E-2</v>
      </c>
      <c r="U134" s="32">
        <v>2.7E-2</v>
      </c>
      <c r="V134" s="32">
        <v>2.7E-2</v>
      </c>
      <c r="W134" s="32">
        <v>2.7E-2</v>
      </c>
      <c r="X134" s="32">
        <v>2.7E-2</v>
      </c>
      <c r="Y134" s="32">
        <v>2.7E-2</v>
      </c>
      <c r="Z134" s="32">
        <v>2.7E-2</v>
      </c>
      <c r="AA134" s="32">
        <v>2.7E-2</v>
      </c>
      <c r="AB134" s="32">
        <v>2.7E-2</v>
      </c>
      <c r="AC134" s="32">
        <v>2.7E-2</v>
      </c>
      <c r="AD134" s="32">
        <v>2.7E-2</v>
      </c>
      <c r="AE134" s="32">
        <v>2.7E-2</v>
      </c>
      <c r="AF134" s="32">
        <v>2.7E-2</v>
      </c>
      <c r="AG134" s="32">
        <v>2.7E-2</v>
      </c>
      <c r="AH134" s="32">
        <v>2.7E-2</v>
      </c>
      <c r="AI134" s="32">
        <v>2.7E-2</v>
      </c>
      <c r="AJ134" s="32">
        <v>2.7E-2</v>
      </c>
      <c r="AK134" s="32">
        <v>2.7E-2</v>
      </c>
      <c r="AL134" s="32">
        <v>2.7E-2</v>
      </c>
      <c r="AM134" s="32">
        <v>2.7E-2</v>
      </c>
      <c r="AN134" s="32">
        <v>2.7E-2</v>
      </c>
      <c r="AO134" s="32">
        <v>2.7E-2</v>
      </c>
      <c r="AP134" s="19"/>
    </row>
    <row r="135" spans="1:42" ht="13.5" customHeight="1">
      <c r="A135" s="30"/>
      <c r="B135" s="18"/>
      <c r="C135" s="41"/>
      <c r="D135" s="41"/>
      <c r="E135" s="41"/>
      <c r="F135" s="41"/>
      <c r="G135" s="41"/>
      <c r="H135" s="37" t="s">
        <v>151</v>
      </c>
      <c r="I135" s="32">
        <v>7.0000000000000007E-2</v>
      </c>
      <c r="J135" s="32">
        <v>7.0000000000000007E-2</v>
      </c>
      <c r="K135" s="32">
        <v>7.0000000000000007E-2</v>
      </c>
      <c r="L135" s="32">
        <v>7.0000000000000007E-2</v>
      </c>
      <c r="M135" s="32">
        <v>7.0000000000000007E-2</v>
      </c>
      <c r="N135" s="32">
        <v>7.0000000000000007E-2</v>
      </c>
      <c r="O135" s="32">
        <v>7.0000000000000007E-2</v>
      </c>
      <c r="P135" s="32">
        <v>7.0000000000000007E-2</v>
      </c>
      <c r="Q135" s="32">
        <v>7.0000000000000007E-2</v>
      </c>
      <c r="R135" s="32">
        <v>7.0000000000000007E-2</v>
      </c>
      <c r="S135" s="32">
        <v>7.0000000000000007E-2</v>
      </c>
      <c r="T135" s="32">
        <v>7.0000000000000007E-2</v>
      </c>
      <c r="U135" s="32">
        <v>7.0000000000000007E-2</v>
      </c>
      <c r="V135" s="32">
        <v>7.0000000000000007E-2</v>
      </c>
      <c r="W135" s="32">
        <v>7.0000000000000007E-2</v>
      </c>
      <c r="X135" s="32">
        <v>7.0000000000000007E-2</v>
      </c>
      <c r="Y135" s="32">
        <v>7.0000000000000007E-2</v>
      </c>
      <c r="Z135" s="32">
        <v>7.0000000000000007E-2</v>
      </c>
      <c r="AA135" s="32">
        <v>7.0000000000000007E-2</v>
      </c>
      <c r="AB135" s="32">
        <v>7.0000000000000007E-2</v>
      </c>
      <c r="AC135" s="32">
        <v>7.0000000000000007E-2</v>
      </c>
      <c r="AD135" s="32">
        <v>7.0000000000000007E-2</v>
      </c>
      <c r="AE135" s="32">
        <v>7.0000000000000007E-2</v>
      </c>
      <c r="AF135" s="32">
        <v>7.0000000000000007E-2</v>
      </c>
      <c r="AG135" s="32">
        <v>7.0000000000000007E-2</v>
      </c>
      <c r="AH135" s="32">
        <v>7.0000000000000007E-2</v>
      </c>
      <c r="AI135" s="32">
        <v>7.0000000000000007E-2</v>
      </c>
      <c r="AJ135" s="32">
        <v>7.0000000000000007E-2</v>
      </c>
      <c r="AK135" s="32">
        <v>7.0000000000000007E-2</v>
      </c>
      <c r="AL135" s="32">
        <v>7.0000000000000007E-2</v>
      </c>
      <c r="AM135" s="32">
        <v>7.0000000000000007E-2</v>
      </c>
      <c r="AN135" s="32">
        <v>7.0000000000000007E-2</v>
      </c>
      <c r="AO135" s="32">
        <v>7.0000000000000007E-2</v>
      </c>
      <c r="AP135" s="19"/>
    </row>
    <row r="136" spans="1:42" ht="13.5" customHeight="1">
      <c r="A136" s="30"/>
      <c r="B136" s="18"/>
      <c r="C136" s="41"/>
      <c r="D136" s="41"/>
      <c r="E136" s="41"/>
      <c r="F136" s="41"/>
      <c r="G136" s="41"/>
      <c r="H136" s="37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19"/>
    </row>
    <row r="137" spans="1:42" ht="13.5" customHeight="1">
      <c r="A137" s="30"/>
      <c r="B137" s="18"/>
      <c r="C137" s="41"/>
      <c r="D137" s="41"/>
      <c r="E137" s="41"/>
      <c r="F137" s="41"/>
      <c r="G137" s="41"/>
      <c r="H137" s="36" t="s">
        <v>152</v>
      </c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19"/>
    </row>
    <row r="138" spans="1:42" ht="13.5" customHeight="1">
      <c r="A138" s="30"/>
      <c r="B138" s="18"/>
      <c r="C138" s="41"/>
      <c r="D138" s="41"/>
      <c r="E138" s="41"/>
      <c r="F138" s="41"/>
      <c r="G138" s="41"/>
      <c r="H138" s="37" t="s">
        <v>147</v>
      </c>
      <c r="I138" s="32">
        <v>8.5999999999999993E-2</v>
      </c>
      <c r="J138" s="32">
        <v>8.5999999999999993E-2</v>
      </c>
      <c r="K138" s="32">
        <v>8.5999999999999993E-2</v>
      </c>
      <c r="L138" s="32">
        <v>8.5999999999999993E-2</v>
      </c>
      <c r="M138" s="32">
        <v>8.5999999999999993E-2</v>
      </c>
      <c r="N138" s="32">
        <v>8.5999999999999993E-2</v>
      </c>
      <c r="O138" s="32">
        <v>8.5999999999999993E-2</v>
      </c>
      <c r="P138" s="32">
        <v>8.5999999999999993E-2</v>
      </c>
      <c r="Q138" s="32">
        <v>8.5999999999999993E-2</v>
      </c>
      <c r="R138" s="32">
        <v>8.5999999999999993E-2</v>
      </c>
      <c r="S138" s="32">
        <v>8.5999999999999993E-2</v>
      </c>
      <c r="T138" s="32">
        <v>8.5999999999999993E-2</v>
      </c>
      <c r="U138" s="32">
        <v>8.5999999999999993E-2</v>
      </c>
      <c r="V138" s="32">
        <v>8.5999999999999993E-2</v>
      </c>
      <c r="W138" s="32">
        <v>8.5999999999999993E-2</v>
      </c>
      <c r="X138" s="32">
        <v>8.5999999999999993E-2</v>
      </c>
      <c r="Y138" s="32">
        <v>8.5999999999999993E-2</v>
      </c>
      <c r="Z138" s="32">
        <v>8.5999999999999993E-2</v>
      </c>
      <c r="AA138" s="32">
        <v>8.5999999999999993E-2</v>
      </c>
      <c r="AB138" s="32">
        <v>8.5999999999999993E-2</v>
      </c>
      <c r="AC138" s="32">
        <v>8.5999999999999993E-2</v>
      </c>
      <c r="AD138" s="32">
        <v>8.5999999999999993E-2</v>
      </c>
      <c r="AE138" s="32">
        <v>8.5999999999999993E-2</v>
      </c>
      <c r="AF138" s="32">
        <v>8.5999999999999993E-2</v>
      </c>
      <c r="AG138" s="32">
        <v>8.5999999999999993E-2</v>
      </c>
      <c r="AH138" s="32">
        <v>8.5999999999999993E-2</v>
      </c>
      <c r="AI138" s="32">
        <v>8.5999999999999993E-2</v>
      </c>
      <c r="AJ138" s="32">
        <v>8.5999999999999993E-2</v>
      </c>
      <c r="AK138" s="32">
        <v>8.5999999999999993E-2</v>
      </c>
      <c r="AL138" s="32">
        <v>8.5999999999999993E-2</v>
      </c>
      <c r="AM138" s="32">
        <v>8.5999999999999993E-2</v>
      </c>
      <c r="AN138" s="32">
        <v>8.5999999999999993E-2</v>
      </c>
      <c r="AO138" s="32">
        <v>8.5999999999999993E-2</v>
      </c>
      <c r="AP138" s="19"/>
    </row>
    <row r="139" spans="1:42" ht="13.5" customHeight="1">
      <c r="A139" s="30"/>
      <c r="B139" s="18"/>
      <c r="C139" s="41"/>
      <c r="D139" s="41"/>
      <c r="E139" s="41"/>
      <c r="F139" s="41"/>
      <c r="G139" s="41"/>
      <c r="H139" s="37" t="s">
        <v>148</v>
      </c>
      <c r="I139" s="32">
        <v>8.3000000000000004E-2</v>
      </c>
      <c r="J139" s="32">
        <v>8.3000000000000004E-2</v>
      </c>
      <c r="K139" s="32">
        <v>8.3000000000000004E-2</v>
      </c>
      <c r="L139" s="32">
        <v>8.3000000000000004E-2</v>
      </c>
      <c r="M139" s="32">
        <v>8.3000000000000004E-2</v>
      </c>
      <c r="N139" s="32">
        <v>8.3000000000000004E-2</v>
      </c>
      <c r="O139" s="32">
        <v>8.3000000000000004E-2</v>
      </c>
      <c r="P139" s="32">
        <v>8.3000000000000004E-2</v>
      </c>
      <c r="Q139" s="32">
        <v>8.3000000000000004E-2</v>
      </c>
      <c r="R139" s="32">
        <v>8.3000000000000004E-2</v>
      </c>
      <c r="S139" s="32">
        <v>8.3000000000000004E-2</v>
      </c>
      <c r="T139" s="32">
        <v>8.3000000000000004E-2</v>
      </c>
      <c r="U139" s="32">
        <v>8.3000000000000004E-2</v>
      </c>
      <c r="V139" s="32">
        <v>8.3000000000000004E-2</v>
      </c>
      <c r="W139" s="32">
        <v>8.3000000000000004E-2</v>
      </c>
      <c r="X139" s="32">
        <v>8.3000000000000004E-2</v>
      </c>
      <c r="Y139" s="32">
        <v>8.3000000000000004E-2</v>
      </c>
      <c r="Z139" s="32">
        <v>8.3000000000000004E-2</v>
      </c>
      <c r="AA139" s="32">
        <v>8.3000000000000004E-2</v>
      </c>
      <c r="AB139" s="32">
        <v>8.3000000000000004E-2</v>
      </c>
      <c r="AC139" s="32">
        <v>8.3000000000000004E-2</v>
      </c>
      <c r="AD139" s="32">
        <v>8.3000000000000004E-2</v>
      </c>
      <c r="AE139" s="32">
        <v>8.3000000000000004E-2</v>
      </c>
      <c r="AF139" s="32">
        <v>8.3000000000000004E-2</v>
      </c>
      <c r="AG139" s="32">
        <v>8.3000000000000004E-2</v>
      </c>
      <c r="AH139" s="32">
        <v>8.3000000000000004E-2</v>
      </c>
      <c r="AI139" s="32">
        <v>8.3000000000000004E-2</v>
      </c>
      <c r="AJ139" s="32">
        <v>8.3000000000000004E-2</v>
      </c>
      <c r="AK139" s="32">
        <v>8.3000000000000004E-2</v>
      </c>
      <c r="AL139" s="32">
        <v>8.3000000000000004E-2</v>
      </c>
      <c r="AM139" s="32">
        <v>8.3000000000000004E-2</v>
      </c>
      <c r="AN139" s="32">
        <v>8.3000000000000004E-2</v>
      </c>
      <c r="AO139" s="32">
        <v>8.3000000000000004E-2</v>
      </c>
      <c r="AP139" s="19"/>
    </row>
    <row r="140" spans="1:42" ht="13.5" customHeight="1">
      <c r="A140" s="30"/>
      <c r="B140" s="18"/>
      <c r="C140" s="41"/>
      <c r="D140" s="41"/>
      <c r="E140" s="41"/>
      <c r="F140" s="41"/>
      <c r="G140" s="41"/>
      <c r="H140" s="37" t="s">
        <v>149</v>
      </c>
      <c r="I140" s="32">
        <v>9.2999999999999999E-2</v>
      </c>
      <c r="J140" s="32">
        <v>9.2999999999999999E-2</v>
      </c>
      <c r="K140" s="32">
        <v>9.2999999999999999E-2</v>
      </c>
      <c r="L140" s="32">
        <v>9.2999999999999999E-2</v>
      </c>
      <c r="M140" s="32">
        <v>9.2999999999999999E-2</v>
      </c>
      <c r="N140" s="32">
        <v>9.2999999999999999E-2</v>
      </c>
      <c r="O140" s="32">
        <v>9.2999999999999999E-2</v>
      </c>
      <c r="P140" s="32">
        <v>9.2999999999999999E-2</v>
      </c>
      <c r="Q140" s="32">
        <v>9.2999999999999999E-2</v>
      </c>
      <c r="R140" s="32">
        <v>9.2999999999999999E-2</v>
      </c>
      <c r="S140" s="32">
        <v>9.2999999999999999E-2</v>
      </c>
      <c r="T140" s="32">
        <v>9.2999999999999999E-2</v>
      </c>
      <c r="U140" s="32">
        <v>9.2999999999999999E-2</v>
      </c>
      <c r="V140" s="32">
        <v>9.2999999999999999E-2</v>
      </c>
      <c r="W140" s="32">
        <v>9.2999999999999999E-2</v>
      </c>
      <c r="X140" s="32">
        <v>9.2999999999999999E-2</v>
      </c>
      <c r="Y140" s="32">
        <v>9.2999999999999999E-2</v>
      </c>
      <c r="Z140" s="32">
        <v>9.2999999999999999E-2</v>
      </c>
      <c r="AA140" s="32">
        <v>9.2999999999999999E-2</v>
      </c>
      <c r="AB140" s="32">
        <v>9.2999999999999999E-2</v>
      </c>
      <c r="AC140" s="32">
        <v>9.2999999999999999E-2</v>
      </c>
      <c r="AD140" s="32">
        <v>9.2999999999999999E-2</v>
      </c>
      <c r="AE140" s="32">
        <v>9.2999999999999999E-2</v>
      </c>
      <c r="AF140" s="32">
        <v>9.2999999999999999E-2</v>
      </c>
      <c r="AG140" s="32">
        <v>9.2999999999999999E-2</v>
      </c>
      <c r="AH140" s="32">
        <v>9.2999999999999999E-2</v>
      </c>
      <c r="AI140" s="32">
        <v>9.2999999999999999E-2</v>
      </c>
      <c r="AJ140" s="32">
        <v>9.2999999999999999E-2</v>
      </c>
      <c r="AK140" s="32">
        <v>9.2999999999999999E-2</v>
      </c>
      <c r="AL140" s="32">
        <v>9.2999999999999999E-2</v>
      </c>
      <c r="AM140" s="32">
        <v>9.2999999999999999E-2</v>
      </c>
      <c r="AN140" s="32">
        <v>9.2999999999999999E-2</v>
      </c>
      <c r="AO140" s="32">
        <v>9.2999999999999999E-2</v>
      </c>
      <c r="AP140" s="19"/>
    </row>
    <row r="141" spans="1:42" ht="13.5" customHeight="1">
      <c r="A141" s="30"/>
      <c r="B141" s="18"/>
      <c r="C141" s="41"/>
      <c r="D141" s="41"/>
      <c r="E141" s="41"/>
      <c r="F141" s="41"/>
      <c r="G141" s="41"/>
      <c r="H141" s="37" t="s">
        <v>150</v>
      </c>
      <c r="I141" s="32">
        <v>3.4000000000000002E-2</v>
      </c>
      <c r="J141" s="32">
        <v>3.4000000000000002E-2</v>
      </c>
      <c r="K141" s="32">
        <v>3.4000000000000002E-2</v>
      </c>
      <c r="L141" s="32">
        <v>3.4000000000000002E-2</v>
      </c>
      <c r="M141" s="32">
        <v>3.4000000000000002E-2</v>
      </c>
      <c r="N141" s="32">
        <v>3.4000000000000002E-2</v>
      </c>
      <c r="O141" s="32">
        <v>3.4000000000000002E-2</v>
      </c>
      <c r="P141" s="32">
        <v>3.4000000000000002E-2</v>
      </c>
      <c r="Q141" s="32">
        <v>3.4000000000000002E-2</v>
      </c>
      <c r="R141" s="32">
        <v>3.4000000000000002E-2</v>
      </c>
      <c r="S141" s="32">
        <v>3.4000000000000002E-2</v>
      </c>
      <c r="T141" s="32">
        <v>3.4000000000000002E-2</v>
      </c>
      <c r="U141" s="32">
        <v>3.4000000000000002E-2</v>
      </c>
      <c r="V141" s="32">
        <v>3.4000000000000002E-2</v>
      </c>
      <c r="W141" s="32">
        <v>3.4000000000000002E-2</v>
      </c>
      <c r="X141" s="32">
        <v>3.4000000000000002E-2</v>
      </c>
      <c r="Y141" s="32">
        <v>3.4000000000000002E-2</v>
      </c>
      <c r="Z141" s="32">
        <v>3.4000000000000002E-2</v>
      </c>
      <c r="AA141" s="32">
        <v>3.4000000000000002E-2</v>
      </c>
      <c r="AB141" s="32">
        <v>3.4000000000000002E-2</v>
      </c>
      <c r="AC141" s="32">
        <v>3.4000000000000002E-2</v>
      </c>
      <c r="AD141" s="32">
        <v>3.4000000000000002E-2</v>
      </c>
      <c r="AE141" s="32">
        <v>3.4000000000000002E-2</v>
      </c>
      <c r="AF141" s="32">
        <v>3.4000000000000002E-2</v>
      </c>
      <c r="AG141" s="32">
        <v>3.4000000000000002E-2</v>
      </c>
      <c r="AH141" s="32">
        <v>3.4000000000000002E-2</v>
      </c>
      <c r="AI141" s="32">
        <v>3.4000000000000002E-2</v>
      </c>
      <c r="AJ141" s="32">
        <v>3.4000000000000002E-2</v>
      </c>
      <c r="AK141" s="32">
        <v>3.4000000000000002E-2</v>
      </c>
      <c r="AL141" s="32">
        <v>3.4000000000000002E-2</v>
      </c>
      <c r="AM141" s="32">
        <v>3.4000000000000002E-2</v>
      </c>
      <c r="AN141" s="32">
        <v>3.4000000000000002E-2</v>
      </c>
      <c r="AO141" s="32">
        <v>3.4000000000000002E-2</v>
      </c>
      <c r="AP141" s="19"/>
    </row>
    <row r="142" spans="1:42" ht="13.5" customHeight="1">
      <c r="A142" s="30"/>
      <c r="B142" s="18"/>
      <c r="C142" s="41"/>
      <c r="D142" s="41"/>
      <c r="E142" s="41"/>
      <c r="F142" s="41"/>
      <c r="G142" s="41"/>
      <c r="H142" s="37" t="s">
        <v>151</v>
      </c>
      <c r="I142" s="32">
        <v>8.3000000000000004E-2</v>
      </c>
      <c r="J142" s="32">
        <v>8.3000000000000004E-2</v>
      </c>
      <c r="K142" s="32">
        <v>8.3000000000000004E-2</v>
      </c>
      <c r="L142" s="32">
        <v>8.3000000000000004E-2</v>
      </c>
      <c r="M142" s="32">
        <v>8.3000000000000004E-2</v>
      </c>
      <c r="N142" s="32">
        <v>8.3000000000000004E-2</v>
      </c>
      <c r="O142" s="32">
        <v>8.3000000000000004E-2</v>
      </c>
      <c r="P142" s="32">
        <v>8.3000000000000004E-2</v>
      </c>
      <c r="Q142" s="32">
        <v>8.3000000000000004E-2</v>
      </c>
      <c r="R142" s="32">
        <v>8.3000000000000004E-2</v>
      </c>
      <c r="S142" s="32">
        <v>8.3000000000000004E-2</v>
      </c>
      <c r="T142" s="32">
        <v>8.3000000000000004E-2</v>
      </c>
      <c r="U142" s="32">
        <v>8.3000000000000004E-2</v>
      </c>
      <c r="V142" s="32">
        <v>8.3000000000000004E-2</v>
      </c>
      <c r="W142" s="32">
        <v>8.3000000000000004E-2</v>
      </c>
      <c r="X142" s="32">
        <v>8.3000000000000004E-2</v>
      </c>
      <c r="Y142" s="32">
        <v>8.3000000000000004E-2</v>
      </c>
      <c r="Z142" s="32">
        <v>8.3000000000000004E-2</v>
      </c>
      <c r="AA142" s="32">
        <v>8.3000000000000004E-2</v>
      </c>
      <c r="AB142" s="32">
        <v>8.3000000000000004E-2</v>
      </c>
      <c r="AC142" s="32">
        <v>8.3000000000000004E-2</v>
      </c>
      <c r="AD142" s="32">
        <v>8.3000000000000004E-2</v>
      </c>
      <c r="AE142" s="32">
        <v>8.3000000000000004E-2</v>
      </c>
      <c r="AF142" s="32">
        <v>8.3000000000000004E-2</v>
      </c>
      <c r="AG142" s="32">
        <v>8.3000000000000004E-2</v>
      </c>
      <c r="AH142" s="32">
        <v>8.3000000000000004E-2</v>
      </c>
      <c r="AI142" s="32">
        <v>8.3000000000000004E-2</v>
      </c>
      <c r="AJ142" s="32">
        <v>8.3000000000000004E-2</v>
      </c>
      <c r="AK142" s="32">
        <v>8.3000000000000004E-2</v>
      </c>
      <c r="AL142" s="32">
        <v>8.3000000000000004E-2</v>
      </c>
      <c r="AM142" s="32">
        <v>8.3000000000000004E-2</v>
      </c>
      <c r="AN142" s="32">
        <v>8.3000000000000004E-2</v>
      </c>
      <c r="AO142" s="32">
        <v>8.3000000000000004E-2</v>
      </c>
      <c r="AP142" s="19"/>
    </row>
    <row r="143" spans="1:42" ht="13.5" customHeight="1">
      <c r="A143" s="30"/>
      <c r="B143" s="18"/>
      <c r="C143" s="41"/>
      <c r="D143" s="41"/>
      <c r="E143" s="41"/>
      <c r="F143" s="41"/>
      <c r="G143" s="41"/>
      <c r="H143" s="36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19"/>
    </row>
    <row r="144" spans="1:42" ht="13.5" customHeight="1">
      <c r="A144" s="30"/>
      <c r="B144" s="18"/>
      <c r="C144" s="41"/>
      <c r="D144" s="41"/>
      <c r="E144" s="41"/>
      <c r="F144" s="41"/>
      <c r="G144" s="41"/>
      <c r="H144" s="36" t="s">
        <v>205</v>
      </c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19"/>
    </row>
    <row r="145" spans="1:42" ht="13.5" customHeight="1">
      <c r="A145" s="30"/>
      <c r="B145" s="18"/>
      <c r="C145" s="41"/>
      <c r="D145" s="41"/>
      <c r="E145" s="41"/>
      <c r="F145" s="41"/>
      <c r="G145" s="41"/>
      <c r="H145" s="37" t="s">
        <v>147</v>
      </c>
      <c r="I145" s="32">
        <v>9.8000000000000004E-2</v>
      </c>
      <c r="J145" s="32">
        <v>9.8000000000000004E-2</v>
      </c>
      <c r="K145" s="32">
        <v>9.8000000000000004E-2</v>
      </c>
      <c r="L145" s="32">
        <v>9.8000000000000004E-2</v>
      </c>
      <c r="M145" s="32">
        <v>9.8000000000000004E-2</v>
      </c>
      <c r="N145" s="32">
        <v>9.8000000000000004E-2</v>
      </c>
      <c r="O145" s="32">
        <v>9.8000000000000004E-2</v>
      </c>
      <c r="P145" s="32">
        <v>9.8000000000000004E-2</v>
      </c>
      <c r="Q145" s="32">
        <v>9.8000000000000004E-2</v>
      </c>
      <c r="R145" s="32">
        <v>9.8000000000000004E-2</v>
      </c>
      <c r="S145" s="32">
        <v>9.8000000000000004E-2</v>
      </c>
      <c r="T145" s="32">
        <v>9.8000000000000004E-2</v>
      </c>
      <c r="U145" s="32">
        <v>9.8000000000000004E-2</v>
      </c>
      <c r="V145" s="32">
        <v>9.8000000000000004E-2</v>
      </c>
      <c r="W145" s="32">
        <v>9.8000000000000004E-2</v>
      </c>
      <c r="X145" s="32">
        <v>9.8000000000000004E-2</v>
      </c>
      <c r="Y145" s="32">
        <v>9.8000000000000004E-2</v>
      </c>
      <c r="Z145" s="32">
        <v>9.8000000000000004E-2</v>
      </c>
      <c r="AA145" s="32">
        <v>9.8000000000000004E-2</v>
      </c>
      <c r="AB145" s="32">
        <v>9.8000000000000004E-2</v>
      </c>
      <c r="AC145" s="32">
        <v>9.8000000000000004E-2</v>
      </c>
      <c r="AD145" s="32">
        <v>9.8000000000000004E-2</v>
      </c>
      <c r="AE145" s="32">
        <v>9.8000000000000004E-2</v>
      </c>
      <c r="AF145" s="32">
        <v>9.8000000000000004E-2</v>
      </c>
      <c r="AG145" s="32">
        <v>9.8000000000000004E-2</v>
      </c>
      <c r="AH145" s="32">
        <v>9.8000000000000004E-2</v>
      </c>
      <c r="AI145" s="32">
        <v>9.8000000000000004E-2</v>
      </c>
      <c r="AJ145" s="32">
        <v>9.8000000000000004E-2</v>
      </c>
      <c r="AK145" s="32">
        <v>9.8000000000000004E-2</v>
      </c>
      <c r="AL145" s="32">
        <v>9.8000000000000004E-2</v>
      </c>
      <c r="AM145" s="32">
        <v>9.8000000000000004E-2</v>
      </c>
      <c r="AN145" s="32">
        <v>9.8000000000000004E-2</v>
      </c>
      <c r="AO145" s="32">
        <v>9.8000000000000004E-2</v>
      </c>
      <c r="AP145" s="19"/>
    </row>
    <row r="146" spans="1:42" ht="13.5" customHeight="1">
      <c r="A146" s="30"/>
      <c r="B146" s="18"/>
      <c r="C146" s="41"/>
      <c r="D146" s="41"/>
      <c r="E146" s="41"/>
      <c r="F146" s="41"/>
      <c r="G146" s="41"/>
      <c r="H146" s="37" t="s">
        <v>148</v>
      </c>
      <c r="I146" s="32">
        <v>9.5000000000000001E-2</v>
      </c>
      <c r="J146" s="32">
        <v>9.5000000000000001E-2</v>
      </c>
      <c r="K146" s="32">
        <v>9.5000000000000001E-2</v>
      </c>
      <c r="L146" s="32">
        <v>9.5000000000000001E-2</v>
      </c>
      <c r="M146" s="32">
        <v>9.5000000000000001E-2</v>
      </c>
      <c r="N146" s="32">
        <v>9.5000000000000001E-2</v>
      </c>
      <c r="O146" s="32">
        <v>9.5000000000000001E-2</v>
      </c>
      <c r="P146" s="32">
        <v>9.5000000000000001E-2</v>
      </c>
      <c r="Q146" s="32">
        <v>9.5000000000000001E-2</v>
      </c>
      <c r="R146" s="32">
        <v>9.5000000000000001E-2</v>
      </c>
      <c r="S146" s="32">
        <v>9.5000000000000001E-2</v>
      </c>
      <c r="T146" s="32">
        <v>9.5000000000000001E-2</v>
      </c>
      <c r="U146" s="32">
        <v>9.5000000000000001E-2</v>
      </c>
      <c r="V146" s="32">
        <v>9.5000000000000001E-2</v>
      </c>
      <c r="W146" s="32">
        <v>9.5000000000000001E-2</v>
      </c>
      <c r="X146" s="32">
        <v>9.5000000000000001E-2</v>
      </c>
      <c r="Y146" s="32">
        <v>9.5000000000000001E-2</v>
      </c>
      <c r="Z146" s="32">
        <v>9.5000000000000001E-2</v>
      </c>
      <c r="AA146" s="32">
        <v>9.5000000000000001E-2</v>
      </c>
      <c r="AB146" s="32">
        <v>9.5000000000000001E-2</v>
      </c>
      <c r="AC146" s="32">
        <v>9.5000000000000001E-2</v>
      </c>
      <c r="AD146" s="32">
        <v>9.5000000000000001E-2</v>
      </c>
      <c r="AE146" s="32">
        <v>9.5000000000000001E-2</v>
      </c>
      <c r="AF146" s="32">
        <v>9.5000000000000001E-2</v>
      </c>
      <c r="AG146" s="32">
        <v>9.5000000000000001E-2</v>
      </c>
      <c r="AH146" s="32">
        <v>9.5000000000000001E-2</v>
      </c>
      <c r="AI146" s="32">
        <v>9.5000000000000001E-2</v>
      </c>
      <c r="AJ146" s="32">
        <v>9.5000000000000001E-2</v>
      </c>
      <c r="AK146" s="32">
        <v>9.5000000000000001E-2</v>
      </c>
      <c r="AL146" s="32">
        <v>9.5000000000000001E-2</v>
      </c>
      <c r="AM146" s="32">
        <v>9.5000000000000001E-2</v>
      </c>
      <c r="AN146" s="32">
        <v>9.5000000000000001E-2</v>
      </c>
      <c r="AO146" s="32">
        <v>9.5000000000000001E-2</v>
      </c>
      <c r="AP146" s="19"/>
    </row>
    <row r="147" spans="1:42" ht="13.5" customHeight="1">
      <c r="A147" s="30"/>
      <c r="B147" s="18"/>
      <c r="C147" s="41"/>
      <c r="D147" s="41"/>
      <c r="E147" s="41"/>
      <c r="F147" s="41"/>
      <c r="G147" s="41"/>
      <c r="H147" s="37" t="s">
        <v>149</v>
      </c>
      <c r="I147" s="32">
        <v>0.105</v>
      </c>
      <c r="J147" s="32">
        <v>0.105</v>
      </c>
      <c r="K147" s="32">
        <v>0.105</v>
      </c>
      <c r="L147" s="32">
        <v>0.105</v>
      </c>
      <c r="M147" s="32">
        <v>0.105</v>
      </c>
      <c r="N147" s="32">
        <v>0.105</v>
      </c>
      <c r="O147" s="32">
        <v>0.105</v>
      </c>
      <c r="P147" s="32">
        <v>0.105</v>
      </c>
      <c r="Q147" s="32">
        <v>0.105</v>
      </c>
      <c r="R147" s="32">
        <v>0.105</v>
      </c>
      <c r="S147" s="32">
        <v>0.105</v>
      </c>
      <c r="T147" s="32">
        <v>0.105</v>
      </c>
      <c r="U147" s="32">
        <v>0.105</v>
      </c>
      <c r="V147" s="32">
        <v>0.105</v>
      </c>
      <c r="W147" s="32">
        <v>0.105</v>
      </c>
      <c r="X147" s="32">
        <v>0.105</v>
      </c>
      <c r="Y147" s="32">
        <v>0.105</v>
      </c>
      <c r="Z147" s="32">
        <v>0.105</v>
      </c>
      <c r="AA147" s="32">
        <v>0.105</v>
      </c>
      <c r="AB147" s="32">
        <v>0.105</v>
      </c>
      <c r="AC147" s="32">
        <v>0.105</v>
      </c>
      <c r="AD147" s="32">
        <v>0.105</v>
      </c>
      <c r="AE147" s="32">
        <v>0.105</v>
      </c>
      <c r="AF147" s="32">
        <v>0.105</v>
      </c>
      <c r="AG147" s="32">
        <v>0.105</v>
      </c>
      <c r="AH147" s="32">
        <v>0.105</v>
      </c>
      <c r="AI147" s="32">
        <v>0.105</v>
      </c>
      <c r="AJ147" s="32">
        <v>0.105</v>
      </c>
      <c r="AK147" s="32">
        <v>0.105</v>
      </c>
      <c r="AL147" s="32">
        <v>0.105</v>
      </c>
      <c r="AM147" s="32">
        <v>0.105</v>
      </c>
      <c r="AN147" s="32">
        <v>0.105</v>
      </c>
      <c r="AO147" s="32">
        <v>0.105</v>
      </c>
      <c r="AP147" s="19"/>
    </row>
    <row r="148" spans="1:42" ht="13.5" customHeight="1">
      <c r="A148" s="30"/>
      <c r="B148" s="18"/>
      <c r="C148" s="41"/>
      <c r="D148" s="41"/>
      <c r="E148" s="41"/>
      <c r="F148" s="41"/>
      <c r="G148" s="41"/>
      <c r="H148" s="37" t="s">
        <v>150</v>
      </c>
      <c r="I148" s="32">
        <v>0.04</v>
      </c>
      <c r="J148" s="32">
        <v>0.04</v>
      </c>
      <c r="K148" s="32">
        <v>0.04</v>
      </c>
      <c r="L148" s="32">
        <v>0.04</v>
      </c>
      <c r="M148" s="32">
        <v>0.04</v>
      </c>
      <c r="N148" s="32">
        <v>0.04</v>
      </c>
      <c r="O148" s="32">
        <v>0.04</v>
      </c>
      <c r="P148" s="32">
        <v>0.04</v>
      </c>
      <c r="Q148" s="32">
        <v>0.04</v>
      </c>
      <c r="R148" s="32">
        <v>0.04</v>
      </c>
      <c r="S148" s="32">
        <v>0.04</v>
      </c>
      <c r="T148" s="32">
        <v>0.04</v>
      </c>
      <c r="U148" s="32">
        <v>0.04</v>
      </c>
      <c r="V148" s="32">
        <v>0.04</v>
      </c>
      <c r="W148" s="32">
        <v>0.04</v>
      </c>
      <c r="X148" s="32">
        <v>0.04</v>
      </c>
      <c r="Y148" s="32">
        <v>0.04</v>
      </c>
      <c r="Z148" s="32">
        <v>0.04</v>
      </c>
      <c r="AA148" s="32">
        <v>0.04</v>
      </c>
      <c r="AB148" s="32">
        <v>0.04</v>
      </c>
      <c r="AC148" s="32">
        <v>0.04</v>
      </c>
      <c r="AD148" s="32">
        <v>0.04</v>
      </c>
      <c r="AE148" s="32">
        <v>0.04</v>
      </c>
      <c r="AF148" s="32">
        <v>0.04</v>
      </c>
      <c r="AG148" s="32">
        <v>0.04</v>
      </c>
      <c r="AH148" s="32">
        <v>0.04</v>
      </c>
      <c r="AI148" s="32">
        <v>0.04</v>
      </c>
      <c r="AJ148" s="32">
        <v>0.04</v>
      </c>
      <c r="AK148" s="32">
        <v>0.04</v>
      </c>
      <c r="AL148" s="32">
        <v>0.04</v>
      </c>
      <c r="AM148" s="32">
        <v>0.04</v>
      </c>
      <c r="AN148" s="32">
        <v>0.04</v>
      </c>
      <c r="AO148" s="32">
        <v>0.04</v>
      </c>
      <c r="AP148" s="19"/>
    </row>
    <row r="149" spans="1:42" ht="13.5" customHeight="1">
      <c r="A149" s="30"/>
      <c r="B149" s="18"/>
      <c r="C149" s="41"/>
      <c r="D149" s="41"/>
      <c r="E149" s="41"/>
      <c r="F149" s="41"/>
      <c r="G149" s="41"/>
      <c r="H149" s="37" t="s">
        <v>151</v>
      </c>
      <c r="I149" s="32">
        <v>9.5000000000000001E-2</v>
      </c>
      <c r="J149" s="32">
        <v>9.5000000000000001E-2</v>
      </c>
      <c r="K149" s="32">
        <v>9.5000000000000001E-2</v>
      </c>
      <c r="L149" s="32">
        <v>9.5000000000000001E-2</v>
      </c>
      <c r="M149" s="32">
        <v>9.5000000000000001E-2</v>
      </c>
      <c r="N149" s="32">
        <v>9.5000000000000001E-2</v>
      </c>
      <c r="O149" s="32">
        <v>9.5000000000000001E-2</v>
      </c>
      <c r="P149" s="32">
        <v>9.5000000000000001E-2</v>
      </c>
      <c r="Q149" s="32">
        <v>9.5000000000000001E-2</v>
      </c>
      <c r="R149" s="32">
        <v>9.5000000000000001E-2</v>
      </c>
      <c r="S149" s="32">
        <v>9.5000000000000001E-2</v>
      </c>
      <c r="T149" s="32">
        <v>9.5000000000000001E-2</v>
      </c>
      <c r="U149" s="32">
        <v>9.5000000000000001E-2</v>
      </c>
      <c r="V149" s="32">
        <v>9.5000000000000001E-2</v>
      </c>
      <c r="W149" s="32">
        <v>9.5000000000000001E-2</v>
      </c>
      <c r="X149" s="32">
        <v>9.5000000000000001E-2</v>
      </c>
      <c r="Y149" s="32">
        <v>9.5000000000000001E-2</v>
      </c>
      <c r="Z149" s="32">
        <v>9.5000000000000001E-2</v>
      </c>
      <c r="AA149" s="32">
        <v>9.5000000000000001E-2</v>
      </c>
      <c r="AB149" s="32">
        <v>9.5000000000000001E-2</v>
      </c>
      <c r="AC149" s="32">
        <v>9.5000000000000001E-2</v>
      </c>
      <c r="AD149" s="32">
        <v>9.5000000000000001E-2</v>
      </c>
      <c r="AE149" s="32">
        <v>9.5000000000000001E-2</v>
      </c>
      <c r="AF149" s="32">
        <v>9.5000000000000001E-2</v>
      </c>
      <c r="AG149" s="32">
        <v>9.5000000000000001E-2</v>
      </c>
      <c r="AH149" s="32">
        <v>9.5000000000000001E-2</v>
      </c>
      <c r="AI149" s="32">
        <v>9.5000000000000001E-2</v>
      </c>
      <c r="AJ149" s="32">
        <v>9.5000000000000001E-2</v>
      </c>
      <c r="AK149" s="32">
        <v>9.5000000000000001E-2</v>
      </c>
      <c r="AL149" s="32">
        <v>9.5000000000000001E-2</v>
      </c>
      <c r="AM149" s="32">
        <v>9.5000000000000001E-2</v>
      </c>
      <c r="AN149" s="32">
        <v>9.5000000000000001E-2</v>
      </c>
      <c r="AO149" s="32">
        <v>9.5000000000000001E-2</v>
      </c>
      <c r="AP149" s="19"/>
    </row>
    <row r="150" spans="1:42" ht="13.5" customHeight="1">
      <c r="A150" s="30"/>
      <c r="B150" s="18"/>
      <c r="C150" s="41"/>
      <c r="D150" s="41"/>
      <c r="E150" s="41"/>
      <c r="F150" s="41"/>
      <c r="G150" s="41"/>
      <c r="H150" s="37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19"/>
    </row>
    <row r="151" spans="1:42" ht="13.5" customHeight="1">
      <c r="A151" s="30"/>
      <c r="B151" s="18"/>
      <c r="C151" s="41"/>
      <c r="D151" s="41"/>
      <c r="E151" s="41"/>
      <c r="F151" s="41"/>
      <c r="G151" s="41"/>
      <c r="H151" s="36" t="s">
        <v>153</v>
      </c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19"/>
    </row>
    <row r="152" spans="1:42" ht="13.5" customHeight="1">
      <c r="A152" s="30"/>
      <c r="B152" s="18"/>
      <c r="C152" s="41"/>
      <c r="D152" s="41"/>
      <c r="E152" s="41"/>
      <c r="F152" s="41"/>
      <c r="G152" s="41"/>
      <c r="H152" s="37" t="s">
        <v>147</v>
      </c>
      <c r="I152" s="32">
        <v>0.10299999999999999</v>
      </c>
      <c r="J152" s="32">
        <v>0.10299999999999999</v>
      </c>
      <c r="K152" s="32">
        <v>0.10299999999999999</v>
      </c>
      <c r="L152" s="32">
        <v>0.10299999999999999</v>
      </c>
      <c r="M152" s="32">
        <v>0.10299999999999999</v>
      </c>
      <c r="N152" s="32">
        <v>0.10299999999999999</v>
      </c>
      <c r="O152" s="32">
        <v>0.10299999999999999</v>
      </c>
      <c r="P152" s="32">
        <v>0.10299999999999999</v>
      </c>
      <c r="Q152" s="32">
        <v>0.10299999999999999</v>
      </c>
      <c r="R152" s="32">
        <v>0.10299999999999999</v>
      </c>
      <c r="S152" s="32">
        <v>0.10299999999999999</v>
      </c>
      <c r="T152" s="32">
        <v>0.10299999999999999</v>
      </c>
      <c r="U152" s="32">
        <v>0.10299999999999999</v>
      </c>
      <c r="V152" s="32">
        <v>0.10299999999999999</v>
      </c>
      <c r="W152" s="32">
        <v>0.10299999999999999</v>
      </c>
      <c r="X152" s="32">
        <v>0.10299999999999999</v>
      </c>
      <c r="Y152" s="32">
        <v>0.10299999999999999</v>
      </c>
      <c r="Z152" s="32">
        <v>0.10299999999999999</v>
      </c>
      <c r="AA152" s="32">
        <v>0.10299999999999999</v>
      </c>
      <c r="AB152" s="32">
        <v>0.10299999999999999</v>
      </c>
      <c r="AC152" s="32">
        <v>0.10299999999999999</v>
      </c>
      <c r="AD152" s="32">
        <v>0.10299999999999999</v>
      </c>
      <c r="AE152" s="32">
        <v>0.10299999999999999</v>
      </c>
      <c r="AF152" s="32">
        <v>0.10299999999999999</v>
      </c>
      <c r="AG152" s="32">
        <v>0.10299999999999999</v>
      </c>
      <c r="AH152" s="32">
        <v>0.10299999999999999</v>
      </c>
      <c r="AI152" s="32">
        <v>0.10299999999999999</v>
      </c>
      <c r="AJ152" s="32">
        <v>0.10299999999999999</v>
      </c>
      <c r="AK152" s="32">
        <v>0.10299999999999999</v>
      </c>
      <c r="AL152" s="32">
        <v>0.10299999999999999</v>
      </c>
      <c r="AM152" s="32">
        <v>0.10299999999999999</v>
      </c>
      <c r="AN152" s="32">
        <v>0.10299999999999999</v>
      </c>
      <c r="AO152" s="32">
        <v>0.10299999999999999</v>
      </c>
      <c r="AP152" s="19"/>
    </row>
    <row r="153" spans="1:42" ht="13.5" customHeight="1">
      <c r="A153" s="30"/>
      <c r="B153" s="18"/>
      <c r="C153" s="41"/>
      <c r="D153" s="41"/>
      <c r="E153" s="41"/>
      <c r="F153" s="41"/>
      <c r="G153" s="41"/>
      <c r="H153" s="37" t="s">
        <v>148</v>
      </c>
      <c r="I153" s="32">
        <v>0.1</v>
      </c>
      <c r="J153" s="32">
        <v>0.1</v>
      </c>
      <c r="K153" s="32">
        <v>0.1</v>
      </c>
      <c r="L153" s="32">
        <v>0.1</v>
      </c>
      <c r="M153" s="32">
        <v>0.1</v>
      </c>
      <c r="N153" s="32">
        <v>0.1</v>
      </c>
      <c r="O153" s="32">
        <v>0.1</v>
      </c>
      <c r="P153" s="32">
        <v>0.1</v>
      </c>
      <c r="Q153" s="32">
        <v>0.1</v>
      </c>
      <c r="R153" s="32">
        <v>0.1</v>
      </c>
      <c r="S153" s="32">
        <v>0.1</v>
      </c>
      <c r="T153" s="32">
        <v>0.1</v>
      </c>
      <c r="U153" s="32">
        <v>0.1</v>
      </c>
      <c r="V153" s="32">
        <v>0.1</v>
      </c>
      <c r="W153" s="32">
        <v>0.1</v>
      </c>
      <c r="X153" s="32">
        <v>0.1</v>
      </c>
      <c r="Y153" s="32">
        <v>0.1</v>
      </c>
      <c r="Z153" s="32">
        <v>0.1</v>
      </c>
      <c r="AA153" s="32">
        <v>0.1</v>
      </c>
      <c r="AB153" s="32">
        <v>0.1</v>
      </c>
      <c r="AC153" s="32">
        <v>0.1</v>
      </c>
      <c r="AD153" s="32">
        <v>0.1</v>
      </c>
      <c r="AE153" s="32">
        <v>0.1</v>
      </c>
      <c r="AF153" s="32">
        <v>0.1</v>
      </c>
      <c r="AG153" s="32">
        <v>0.1</v>
      </c>
      <c r="AH153" s="32">
        <v>0.1</v>
      </c>
      <c r="AI153" s="32">
        <v>0.1</v>
      </c>
      <c r="AJ153" s="32">
        <v>0.1</v>
      </c>
      <c r="AK153" s="32">
        <v>0.1</v>
      </c>
      <c r="AL153" s="32">
        <v>0.1</v>
      </c>
      <c r="AM153" s="32">
        <v>0.1</v>
      </c>
      <c r="AN153" s="32">
        <v>0.1</v>
      </c>
      <c r="AO153" s="32">
        <v>0.1</v>
      </c>
      <c r="AP153" s="19"/>
    </row>
    <row r="154" spans="1:42" ht="13.5" customHeight="1">
      <c r="A154" s="30"/>
      <c r="B154" s="18"/>
      <c r="C154" s="41"/>
      <c r="D154" s="41"/>
      <c r="E154" s="41"/>
      <c r="F154" s="41"/>
      <c r="G154" s="41"/>
      <c r="H154" s="37" t="s">
        <v>149</v>
      </c>
      <c r="I154" s="32">
        <v>0.11</v>
      </c>
      <c r="J154" s="32">
        <v>0.11</v>
      </c>
      <c r="K154" s="32">
        <v>0.11</v>
      </c>
      <c r="L154" s="32">
        <v>0.11</v>
      </c>
      <c r="M154" s="32">
        <v>0.11</v>
      </c>
      <c r="N154" s="32">
        <v>0.11</v>
      </c>
      <c r="O154" s="32">
        <v>0.11</v>
      </c>
      <c r="P154" s="32">
        <v>0.11</v>
      </c>
      <c r="Q154" s="32">
        <v>0.11</v>
      </c>
      <c r="R154" s="32">
        <v>0.11</v>
      </c>
      <c r="S154" s="32">
        <v>0.11</v>
      </c>
      <c r="T154" s="32">
        <v>0.11</v>
      </c>
      <c r="U154" s="32">
        <v>0.11</v>
      </c>
      <c r="V154" s="32">
        <v>0.11</v>
      </c>
      <c r="W154" s="32">
        <v>0.11</v>
      </c>
      <c r="X154" s="32">
        <v>0.11</v>
      </c>
      <c r="Y154" s="32">
        <v>0.11</v>
      </c>
      <c r="Z154" s="32">
        <v>0.11</v>
      </c>
      <c r="AA154" s="32">
        <v>0.11</v>
      </c>
      <c r="AB154" s="32">
        <v>0.11</v>
      </c>
      <c r="AC154" s="32">
        <v>0.11</v>
      </c>
      <c r="AD154" s="32">
        <v>0.11</v>
      </c>
      <c r="AE154" s="32">
        <v>0.11</v>
      </c>
      <c r="AF154" s="32">
        <v>0.11</v>
      </c>
      <c r="AG154" s="32">
        <v>0.11</v>
      </c>
      <c r="AH154" s="32">
        <v>0.11</v>
      </c>
      <c r="AI154" s="32">
        <v>0.11</v>
      </c>
      <c r="AJ154" s="32">
        <v>0.11</v>
      </c>
      <c r="AK154" s="32">
        <v>0.11</v>
      </c>
      <c r="AL154" s="32">
        <v>0.11</v>
      </c>
      <c r="AM154" s="32">
        <v>0.11</v>
      </c>
      <c r="AN154" s="32">
        <v>0.11</v>
      </c>
      <c r="AO154" s="32">
        <v>0.11</v>
      </c>
      <c r="AP154" s="19"/>
    </row>
    <row r="155" spans="1:42" ht="13.5" customHeight="1">
      <c r="A155" s="30"/>
      <c r="B155" s="18"/>
      <c r="C155" s="41"/>
      <c r="D155" s="41"/>
      <c r="E155" s="41"/>
      <c r="F155" s="41"/>
      <c r="G155" s="41"/>
      <c r="H155" s="37" t="s">
        <v>150</v>
      </c>
      <c r="I155" s="32">
        <v>4.2000000000000003E-2</v>
      </c>
      <c r="J155" s="32">
        <v>4.2000000000000003E-2</v>
      </c>
      <c r="K155" s="32">
        <v>4.2000000000000003E-2</v>
      </c>
      <c r="L155" s="32">
        <v>4.2000000000000003E-2</v>
      </c>
      <c r="M155" s="32">
        <v>4.2000000000000003E-2</v>
      </c>
      <c r="N155" s="32">
        <v>4.2000000000000003E-2</v>
      </c>
      <c r="O155" s="32">
        <v>4.2000000000000003E-2</v>
      </c>
      <c r="P155" s="32">
        <v>4.2000000000000003E-2</v>
      </c>
      <c r="Q155" s="32">
        <v>4.2000000000000003E-2</v>
      </c>
      <c r="R155" s="32">
        <v>4.2000000000000003E-2</v>
      </c>
      <c r="S155" s="32">
        <v>4.2000000000000003E-2</v>
      </c>
      <c r="T155" s="32">
        <v>4.2000000000000003E-2</v>
      </c>
      <c r="U155" s="32">
        <v>4.2000000000000003E-2</v>
      </c>
      <c r="V155" s="32">
        <v>4.2000000000000003E-2</v>
      </c>
      <c r="W155" s="32">
        <v>4.2000000000000003E-2</v>
      </c>
      <c r="X155" s="32">
        <v>4.2000000000000003E-2</v>
      </c>
      <c r="Y155" s="32">
        <v>4.2000000000000003E-2</v>
      </c>
      <c r="Z155" s="32">
        <v>4.2000000000000003E-2</v>
      </c>
      <c r="AA155" s="32">
        <v>4.2000000000000003E-2</v>
      </c>
      <c r="AB155" s="32">
        <v>4.2000000000000003E-2</v>
      </c>
      <c r="AC155" s="32">
        <v>4.2000000000000003E-2</v>
      </c>
      <c r="AD155" s="32">
        <v>4.2000000000000003E-2</v>
      </c>
      <c r="AE155" s="32">
        <v>4.2000000000000003E-2</v>
      </c>
      <c r="AF155" s="32">
        <v>4.2000000000000003E-2</v>
      </c>
      <c r="AG155" s="32">
        <v>4.2000000000000003E-2</v>
      </c>
      <c r="AH155" s="32">
        <v>4.2000000000000003E-2</v>
      </c>
      <c r="AI155" s="32">
        <v>4.2000000000000003E-2</v>
      </c>
      <c r="AJ155" s="32">
        <v>4.2000000000000003E-2</v>
      </c>
      <c r="AK155" s="32">
        <v>4.2000000000000003E-2</v>
      </c>
      <c r="AL155" s="32">
        <v>4.2000000000000003E-2</v>
      </c>
      <c r="AM155" s="32">
        <v>4.2000000000000003E-2</v>
      </c>
      <c r="AN155" s="32">
        <v>4.2000000000000003E-2</v>
      </c>
      <c r="AO155" s="32">
        <v>4.2000000000000003E-2</v>
      </c>
      <c r="AP155" s="19"/>
    </row>
    <row r="156" spans="1:42" ht="13.5" customHeight="1">
      <c r="A156" s="30"/>
      <c r="B156" s="18"/>
      <c r="C156" s="41"/>
      <c r="D156" s="41"/>
      <c r="E156" s="41"/>
      <c r="F156" s="41"/>
      <c r="G156" s="41"/>
      <c r="H156" s="37" t="s">
        <v>151</v>
      </c>
      <c r="I156" s="32">
        <v>0.1</v>
      </c>
      <c r="J156" s="32">
        <v>0.1</v>
      </c>
      <c r="K156" s="32">
        <v>0.1</v>
      </c>
      <c r="L156" s="32">
        <v>0.1</v>
      </c>
      <c r="M156" s="32">
        <v>0.1</v>
      </c>
      <c r="N156" s="32">
        <v>0.1</v>
      </c>
      <c r="O156" s="32">
        <v>0.1</v>
      </c>
      <c r="P156" s="32">
        <v>0.1</v>
      </c>
      <c r="Q156" s="32">
        <v>0.1</v>
      </c>
      <c r="R156" s="32">
        <v>0.1</v>
      </c>
      <c r="S156" s="32">
        <v>0.1</v>
      </c>
      <c r="T156" s="32">
        <v>0.1</v>
      </c>
      <c r="U156" s="32">
        <v>0.1</v>
      </c>
      <c r="V156" s="32">
        <v>0.1</v>
      </c>
      <c r="W156" s="32">
        <v>0.1</v>
      </c>
      <c r="X156" s="32">
        <v>0.1</v>
      </c>
      <c r="Y156" s="32">
        <v>0.1</v>
      </c>
      <c r="Z156" s="32">
        <v>0.1</v>
      </c>
      <c r="AA156" s="32">
        <v>0.1</v>
      </c>
      <c r="AB156" s="32">
        <v>0.1</v>
      </c>
      <c r="AC156" s="32">
        <v>0.1</v>
      </c>
      <c r="AD156" s="32">
        <v>0.1</v>
      </c>
      <c r="AE156" s="32">
        <v>0.1</v>
      </c>
      <c r="AF156" s="32">
        <v>0.1</v>
      </c>
      <c r="AG156" s="32">
        <v>0.1</v>
      </c>
      <c r="AH156" s="32">
        <v>0.1</v>
      </c>
      <c r="AI156" s="32">
        <v>0.1</v>
      </c>
      <c r="AJ156" s="32">
        <v>0.1</v>
      </c>
      <c r="AK156" s="32">
        <v>0.1</v>
      </c>
      <c r="AL156" s="32">
        <v>0.1</v>
      </c>
      <c r="AM156" s="32">
        <v>0.1</v>
      </c>
      <c r="AN156" s="32">
        <v>0.1</v>
      </c>
      <c r="AO156" s="32">
        <v>0.1</v>
      </c>
      <c r="AP156" s="19"/>
    </row>
    <row r="157" spans="1:42" ht="13.5" customHeight="1">
      <c r="A157" s="8"/>
      <c r="B157" s="18"/>
      <c r="C157" s="41"/>
      <c r="D157" s="41"/>
      <c r="E157" s="41"/>
      <c r="F157" s="41"/>
      <c r="G157" s="41"/>
      <c r="H157" s="40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19"/>
    </row>
    <row r="158" spans="1:42" ht="13.5" customHeight="1">
      <c r="A158" s="8"/>
      <c r="B158" s="18"/>
      <c r="C158" s="41"/>
      <c r="D158" s="41"/>
      <c r="E158" s="41"/>
      <c r="F158" s="41"/>
      <c r="G158" s="41"/>
      <c r="H158" s="36" t="s">
        <v>206</v>
      </c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19"/>
    </row>
    <row r="159" spans="1:42" ht="13.5" customHeight="1">
      <c r="A159" s="8"/>
      <c r="B159" s="18"/>
      <c r="C159" s="41"/>
      <c r="D159" s="41"/>
      <c r="E159" s="41"/>
      <c r="F159" s="41"/>
      <c r="G159" s="41"/>
      <c r="H159" s="36" t="s">
        <v>188</v>
      </c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19"/>
    </row>
    <row r="160" spans="1:42" ht="13.5" customHeight="1">
      <c r="A160" s="8"/>
      <c r="B160" s="18"/>
      <c r="C160" s="41"/>
      <c r="D160" s="41"/>
      <c r="E160" s="41"/>
      <c r="F160" s="41"/>
      <c r="G160" s="41"/>
      <c r="H160" s="37" t="s">
        <v>106</v>
      </c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19"/>
    </row>
    <row r="161" spans="1:42" ht="13.5" customHeight="1">
      <c r="A161" s="8"/>
      <c r="B161" s="18"/>
      <c r="C161" s="41"/>
      <c r="D161" s="41"/>
      <c r="E161" s="41"/>
      <c r="F161" s="41"/>
      <c r="G161" s="41"/>
      <c r="H161" s="37" t="s">
        <v>29</v>
      </c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19"/>
    </row>
    <row r="162" spans="1:42" ht="13.5" customHeight="1">
      <c r="A162" s="8"/>
      <c r="B162" s="18"/>
      <c r="C162" s="41"/>
      <c r="D162" s="41"/>
      <c r="E162" s="41"/>
      <c r="F162" s="41"/>
      <c r="G162" s="41"/>
      <c r="H162" s="37" t="s">
        <v>30</v>
      </c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19"/>
    </row>
    <row r="163" spans="1:42" ht="13.5" customHeight="1">
      <c r="A163" s="8"/>
      <c r="B163" s="18"/>
      <c r="C163" s="41"/>
      <c r="D163" s="41"/>
      <c r="E163" s="41"/>
      <c r="F163" s="41"/>
      <c r="G163" s="41"/>
      <c r="H163" s="37" t="s">
        <v>31</v>
      </c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19"/>
    </row>
    <row r="164" spans="1:42" ht="13.5" customHeight="1">
      <c r="A164" s="8"/>
      <c r="B164" s="18"/>
      <c r="C164" s="41"/>
      <c r="D164" s="41"/>
      <c r="E164" s="41"/>
      <c r="F164" s="41"/>
      <c r="G164" s="41"/>
      <c r="H164" s="37" t="s">
        <v>110</v>
      </c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19"/>
    </row>
    <row r="165" spans="1:42" ht="13.5" customHeight="1">
      <c r="A165" s="8"/>
      <c r="B165" s="18"/>
      <c r="C165" s="41"/>
      <c r="D165" s="41"/>
      <c r="E165" s="41"/>
      <c r="F165" s="41"/>
      <c r="G165" s="41"/>
      <c r="H165" s="37" t="s">
        <v>34</v>
      </c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19"/>
    </row>
    <row r="166" spans="1:42" ht="13.5" customHeight="1">
      <c r="A166" s="8"/>
      <c r="B166" s="18"/>
      <c r="C166" s="41"/>
      <c r="D166" s="41"/>
      <c r="E166" s="41"/>
      <c r="F166" s="41"/>
      <c r="G166" s="41"/>
      <c r="H166" s="37" t="s">
        <v>35</v>
      </c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19"/>
    </row>
    <row r="167" spans="1:42" ht="13.5" customHeight="1">
      <c r="A167" s="8"/>
      <c r="B167" s="18"/>
      <c r="C167" s="41"/>
      <c r="D167" s="41"/>
      <c r="E167" s="41"/>
      <c r="F167" s="41"/>
      <c r="G167" s="41"/>
      <c r="H167" s="37" t="s">
        <v>36</v>
      </c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19"/>
    </row>
    <row r="168" spans="1:42" ht="13.5" customHeight="1">
      <c r="A168" s="8"/>
      <c r="B168" s="18"/>
      <c r="C168" s="41"/>
      <c r="D168" s="41"/>
      <c r="E168" s="41"/>
      <c r="F168" s="41"/>
      <c r="G168" s="41"/>
      <c r="H168" s="37" t="s">
        <v>37</v>
      </c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19"/>
    </row>
    <row r="169" spans="1:42" ht="13.5" customHeight="1">
      <c r="A169" s="8"/>
      <c r="B169" s="18"/>
      <c r="C169" s="41"/>
      <c r="D169" s="41"/>
      <c r="E169" s="41"/>
      <c r="F169" s="41"/>
      <c r="G169" s="41"/>
      <c r="H169" s="37" t="s">
        <v>38</v>
      </c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19"/>
    </row>
    <row r="170" spans="1:42" ht="13.5" customHeight="1">
      <c r="A170" s="8"/>
      <c r="B170" s="18"/>
      <c r="C170" s="41"/>
      <c r="D170" s="41"/>
      <c r="E170" s="41"/>
      <c r="F170" s="41"/>
      <c r="G170" s="41"/>
      <c r="H170" s="37" t="s">
        <v>114</v>
      </c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19"/>
    </row>
    <row r="171" spans="1:42" ht="13.5" customHeight="1">
      <c r="A171" s="8"/>
      <c r="B171" s="18"/>
      <c r="C171" s="41"/>
      <c r="D171" s="41"/>
      <c r="E171" s="41"/>
      <c r="F171" s="41"/>
      <c r="G171" s="41"/>
      <c r="H171" s="37" t="s">
        <v>117</v>
      </c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19"/>
    </row>
    <row r="172" spans="1:42" ht="13.5" customHeight="1">
      <c r="A172" s="8"/>
      <c r="B172" s="18"/>
      <c r="C172" s="41"/>
      <c r="D172" s="41"/>
      <c r="E172" s="41"/>
      <c r="F172" s="41"/>
      <c r="G172" s="41"/>
      <c r="H172" s="37" t="s">
        <v>42</v>
      </c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19"/>
    </row>
    <row r="173" spans="1:42" ht="13.5" customHeight="1">
      <c r="A173" s="8"/>
      <c r="B173" s="18"/>
      <c r="C173" s="41"/>
      <c r="D173" s="41"/>
      <c r="E173" s="41"/>
      <c r="F173" s="41"/>
      <c r="G173" s="41"/>
      <c r="H173" s="37" t="s">
        <v>43</v>
      </c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19"/>
    </row>
    <row r="174" spans="1:42" ht="13.5" customHeight="1">
      <c r="A174" s="8"/>
      <c r="B174" s="18"/>
      <c r="C174" s="41"/>
      <c r="D174" s="41"/>
      <c r="E174" s="41"/>
      <c r="F174" s="41"/>
      <c r="G174" s="41"/>
      <c r="H174" s="37" t="s">
        <v>44</v>
      </c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19"/>
    </row>
    <row r="175" spans="1:42" ht="13.5" customHeight="1">
      <c r="A175" s="8"/>
      <c r="B175" s="18"/>
      <c r="C175" s="41"/>
      <c r="D175" s="41"/>
      <c r="E175" s="41"/>
      <c r="F175" s="41"/>
      <c r="G175" s="41"/>
      <c r="H175" s="37" t="s">
        <v>45</v>
      </c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19"/>
    </row>
    <row r="176" spans="1:42" ht="13.5" customHeight="1">
      <c r="A176" s="8"/>
      <c r="B176" s="18"/>
      <c r="C176" s="41"/>
      <c r="D176" s="41"/>
      <c r="E176" s="41"/>
      <c r="F176" s="41"/>
      <c r="G176" s="41"/>
      <c r="H176" s="37" t="s">
        <v>46</v>
      </c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19"/>
    </row>
    <row r="177" spans="1:42" ht="13.5" customHeight="1">
      <c r="A177" s="8"/>
      <c r="B177" s="18"/>
      <c r="C177" s="41"/>
      <c r="D177" s="41"/>
      <c r="E177" s="41"/>
      <c r="F177" s="41"/>
      <c r="G177" s="41"/>
      <c r="H177" s="37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19"/>
    </row>
    <row r="178" spans="1:42" ht="13.5" customHeight="1">
      <c r="A178" s="8"/>
      <c r="B178" s="18"/>
      <c r="C178" s="41"/>
      <c r="D178" s="41"/>
      <c r="E178" s="41"/>
      <c r="F178" s="41"/>
      <c r="G178" s="41"/>
      <c r="H178" s="36" t="s">
        <v>192</v>
      </c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19"/>
    </row>
    <row r="179" spans="1:42" ht="13.5" customHeight="1">
      <c r="A179" s="8"/>
      <c r="B179" s="18"/>
      <c r="C179" s="41"/>
      <c r="D179" s="41"/>
      <c r="E179" s="41"/>
      <c r="F179" s="41"/>
      <c r="G179" s="41"/>
      <c r="H179" s="37" t="s">
        <v>48</v>
      </c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19"/>
    </row>
    <row r="180" spans="1:42" ht="13.5" customHeight="1">
      <c r="A180" s="8"/>
      <c r="B180" s="18"/>
      <c r="C180" s="41"/>
      <c r="D180" s="41"/>
      <c r="E180" s="41"/>
      <c r="F180" s="41"/>
      <c r="G180" s="41"/>
      <c r="H180" s="37" t="s">
        <v>51</v>
      </c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19"/>
    </row>
    <row r="181" spans="1:42" ht="13.5" customHeight="1">
      <c r="A181" s="8"/>
      <c r="B181" s="18"/>
      <c r="C181" s="41"/>
      <c r="D181" s="41"/>
      <c r="E181" s="41"/>
      <c r="F181" s="41"/>
      <c r="G181" s="41"/>
      <c r="H181" s="37" t="s">
        <v>118</v>
      </c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19"/>
    </row>
    <row r="182" spans="1:42" ht="13.5" customHeight="1">
      <c r="A182" s="8"/>
      <c r="B182" s="18"/>
      <c r="C182" s="41"/>
      <c r="D182" s="41"/>
      <c r="E182" s="41"/>
      <c r="F182" s="41"/>
      <c r="G182" s="41"/>
      <c r="H182" s="37" t="s">
        <v>54</v>
      </c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19"/>
    </row>
    <row r="183" spans="1:42" ht="13.5" customHeight="1">
      <c r="A183" s="8"/>
      <c r="B183" s="18"/>
      <c r="C183" s="41"/>
      <c r="D183" s="41"/>
      <c r="E183" s="41"/>
      <c r="F183" s="41"/>
      <c r="G183" s="41"/>
      <c r="H183" s="37" t="s">
        <v>57</v>
      </c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19"/>
    </row>
    <row r="184" spans="1:42" ht="13.5" customHeight="1">
      <c r="A184" s="8"/>
      <c r="B184" s="18"/>
      <c r="C184" s="41"/>
      <c r="D184" s="41"/>
      <c r="E184" s="41"/>
      <c r="F184" s="41"/>
      <c r="G184" s="41"/>
      <c r="H184" s="37" t="s">
        <v>121</v>
      </c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19"/>
    </row>
    <row r="185" spans="1:42" ht="13.5" customHeight="1">
      <c r="A185" s="8"/>
      <c r="B185" s="18"/>
      <c r="C185" s="41"/>
      <c r="D185" s="41"/>
      <c r="E185" s="41"/>
      <c r="F185" s="41"/>
      <c r="G185" s="41"/>
      <c r="H185" s="37" t="s">
        <v>124</v>
      </c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19"/>
    </row>
    <row r="186" spans="1:42" ht="13.5" customHeight="1">
      <c r="A186" s="8"/>
      <c r="B186" s="18"/>
      <c r="C186" s="41"/>
      <c r="D186" s="41"/>
      <c r="E186" s="41"/>
      <c r="F186" s="41"/>
      <c r="G186" s="41"/>
      <c r="H186" s="37" t="s">
        <v>59</v>
      </c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19"/>
    </row>
    <row r="187" spans="1:42" ht="13.5" customHeight="1">
      <c r="A187" s="8"/>
      <c r="B187" s="18"/>
      <c r="C187" s="41"/>
      <c r="D187" s="41"/>
      <c r="E187" s="41"/>
      <c r="F187" s="41"/>
      <c r="G187" s="41"/>
      <c r="H187" s="37" t="s">
        <v>60</v>
      </c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19"/>
    </row>
    <row r="188" spans="1:42" ht="13.5" customHeight="1">
      <c r="A188" s="8"/>
      <c r="B188" s="18"/>
      <c r="C188" s="41"/>
      <c r="D188" s="41"/>
      <c r="E188" s="41"/>
      <c r="F188" s="41"/>
      <c r="G188" s="41"/>
      <c r="H188" s="37" t="s">
        <v>126</v>
      </c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19"/>
    </row>
    <row r="189" spans="1:42" ht="13.5" customHeight="1">
      <c r="A189" s="8"/>
      <c r="B189" s="18"/>
      <c r="C189" s="41"/>
      <c r="D189" s="41"/>
      <c r="E189" s="41"/>
      <c r="F189" s="41"/>
      <c r="G189" s="41"/>
      <c r="H189" s="37" t="s">
        <v>62</v>
      </c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19"/>
    </row>
    <row r="190" spans="1:42" ht="13.5" customHeight="1">
      <c r="A190" s="8"/>
      <c r="B190" s="18"/>
      <c r="C190" s="41"/>
      <c r="D190" s="41"/>
      <c r="E190" s="41"/>
      <c r="F190" s="41"/>
      <c r="G190" s="41"/>
      <c r="H190" s="37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19"/>
    </row>
    <row r="191" spans="1:42" ht="13.5" customHeight="1">
      <c r="A191" s="8"/>
      <c r="B191" s="18"/>
      <c r="C191" s="41"/>
      <c r="D191" s="41"/>
      <c r="E191" s="41"/>
      <c r="F191" s="41"/>
      <c r="G191" s="41"/>
      <c r="H191" s="36" t="s">
        <v>68</v>
      </c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19"/>
    </row>
    <row r="192" spans="1:42" ht="13.5" customHeight="1">
      <c r="A192" s="8"/>
      <c r="B192" s="18"/>
      <c r="C192" s="41"/>
      <c r="D192" s="41"/>
      <c r="E192" s="41"/>
      <c r="F192" s="41"/>
      <c r="G192" s="41"/>
      <c r="H192" s="37" t="s">
        <v>132</v>
      </c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19"/>
    </row>
    <row r="193" spans="1:42" ht="13.5" customHeight="1">
      <c r="A193" s="8"/>
      <c r="B193" s="18"/>
      <c r="C193" s="41"/>
      <c r="D193" s="41"/>
      <c r="E193" s="41"/>
      <c r="F193" s="41"/>
      <c r="G193" s="41"/>
      <c r="H193" s="37" t="s">
        <v>133</v>
      </c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19"/>
    </row>
    <row r="194" spans="1:42" ht="13.5" customHeight="1">
      <c r="A194" s="8"/>
      <c r="B194" s="18"/>
      <c r="C194" s="41"/>
      <c r="D194" s="41"/>
      <c r="E194" s="41"/>
      <c r="F194" s="41"/>
      <c r="G194" s="41"/>
      <c r="H194" s="37" t="s">
        <v>203</v>
      </c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19"/>
    </row>
    <row r="195" spans="1:42" ht="13.5" customHeight="1">
      <c r="A195" s="8"/>
      <c r="B195" s="18"/>
      <c r="C195" s="41"/>
      <c r="D195" s="41"/>
      <c r="E195" s="41"/>
      <c r="F195" s="41"/>
      <c r="G195" s="41"/>
      <c r="H195" s="37" t="s">
        <v>71</v>
      </c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19"/>
    </row>
    <row r="196" spans="1:42" ht="13.5" customHeight="1">
      <c r="A196" s="8"/>
      <c r="B196" s="18"/>
      <c r="C196" s="41"/>
      <c r="D196" s="41"/>
      <c r="E196" s="41"/>
      <c r="F196" s="41"/>
      <c r="G196" s="41"/>
      <c r="H196" s="37" t="s">
        <v>72</v>
      </c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19"/>
    </row>
    <row r="197" spans="1:42" ht="13.5" customHeight="1">
      <c r="A197" s="8"/>
      <c r="B197" s="18"/>
      <c r="C197" s="41"/>
      <c r="D197" s="41"/>
      <c r="E197" s="41"/>
      <c r="F197" s="41"/>
      <c r="G197" s="41"/>
      <c r="H197" s="37" t="s">
        <v>73</v>
      </c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19"/>
    </row>
    <row r="198" spans="1:42" ht="13.5" customHeight="1">
      <c r="A198" s="8"/>
      <c r="B198" s="18"/>
      <c r="C198" s="41"/>
      <c r="D198" s="41"/>
      <c r="E198" s="41"/>
      <c r="F198" s="41"/>
      <c r="G198" s="41"/>
      <c r="H198" s="37" t="s">
        <v>142</v>
      </c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19"/>
    </row>
    <row r="199" spans="1:42" ht="13.5" customHeight="1">
      <c r="A199" s="8"/>
      <c r="B199" s="18"/>
      <c r="C199" s="41"/>
      <c r="D199" s="41"/>
      <c r="E199" s="41"/>
      <c r="F199" s="41"/>
      <c r="G199" s="41"/>
      <c r="H199" s="37" t="s">
        <v>80</v>
      </c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19"/>
    </row>
    <row r="200" spans="1:42" ht="13.5" customHeight="1">
      <c r="A200" s="8"/>
      <c r="B200" s="18"/>
      <c r="C200" s="41"/>
      <c r="D200" s="41"/>
      <c r="E200" s="41"/>
      <c r="F200" s="41"/>
      <c r="G200" s="41"/>
      <c r="H200" s="37" t="s">
        <v>81</v>
      </c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19"/>
    </row>
    <row r="201" spans="1:42" ht="13.5" customHeight="1">
      <c r="A201" s="8"/>
      <c r="B201" s="18"/>
      <c r="C201" s="41"/>
      <c r="D201" s="41"/>
      <c r="E201" s="41"/>
      <c r="F201" s="41"/>
      <c r="G201" s="41"/>
      <c r="H201" s="37" t="s">
        <v>145</v>
      </c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19"/>
    </row>
    <row r="202" spans="1:42" ht="13.5" customHeight="1">
      <c r="A202" s="8"/>
      <c r="B202" s="18"/>
      <c r="C202" s="41"/>
      <c r="D202" s="41"/>
      <c r="E202" s="41"/>
      <c r="F202" s="41"/>
      <c r="G202" s="41"/>
      <c r="H202" s="37" t="s">
        <v>83</v>
      </c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19"/>
    </row>
    <row r="203" spans="1:42" ht="13.5" customHeight="1">
      <c r="A203" s="8"/>
      <c r="B203" s="18"/>
      <c r="C203" s="41"/>
      <c r="D203" s="41"/>
      <c r="E203" s="41"/>
      <c r="F203" s="41"/>
      <c r="G203" s="41"/>
      <c r="H203" s="37" t="s">
        <v>84</v>
      </c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19"/>
    </row>
    <row r="204" spans="1:42" ht="13.5" customHeight="1">
      <c r="A204" s="8"/>
      <c r="B204" s="8"/>
      <c r="C204" s="8"/>
      <c r="D204" s="8"/>
      <c r="E204" s="8"/>
      <c r="F204" s="8"/>
      <c r="G204" s="8"/>
      <c r="H204" s="13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</row>
    <row r="205" spans="1:42" ht="13.5" customHeight="1">
      <c r="A205" s="8"/>
      <c r="B205" s="8">
        <v>1</v>
      </c>
      <c r="C205" s="8"/>
      <c r="D205" s="8"/>
      <c r="E205" s="8"/>
      <c r="F205" s="8"/>
      <c r="G205" s="8"/>
      <c r="H205" s="13" t="s">
        <v>207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</row>
    <row r="206" spans="1:42" ht="13.5" customHeight="1">
      <c r="A206" s="8"/>
      <c r="B206" s="8">
        <v>2</v>
      </c>
      <c r="C206" s="8"/>
      <c r="D206" s="8"/>
      <c r="E206" s="8"/>
      <c r="F206" s="8"/>
      <c r="G206" s="8"/>
      <c r="H206" s="13" t="s">
        <v>208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</row>
    <row r="207" spans="1:42" ht="13.5" customHeight="1">
      <c r="A207" s="8"/>
      <c r="B207" s="8"/>
      <c r="C207" s="8"/>
      <c r="D207" s="8"/>
      <c r="E207" s="8"/>
      <c r="F207" s="8"/>
      <c r="G207" s="8"/>
      <c r="H207" s="13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</row>
    <row r="208" spans="1:42" ht="13.5" customHeight="1">
      <c r="A208" s="8"/>
      <c r="B208" s="8"/>
      <c r="C208" s="8"/>
      <c r="D208" s="8"/>
      <c r="E208" s="8"/>
      <c r="F208" s="8"/>
      <c r="G208" s="8"/>
      <c r="H208" s="13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</row>
    <row r="209" spans="1:42" ht="13.5" customHeight="1">
      <c r="A209" s="8"/>
      <c r="B209" s="8"/>
      <c r="C209" s="8"/>
      <c r="D209" s="8"/>
      <c r="E209" s="8"/>
      <c r="F209" s="8"/>
      <c r="G209" s="8"/>
      <c r="H209" s="13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</row>
    <row r="210" spans="1:42" ht="13.5" customHeight="1">
      <c r="A210" s="8"/>
      <c r="B210" s="8"/>
      <c r="C210" s="8"/>
      <c r="D210" s="8"/>
      <c r="E210" s="8"/>
      <c r="F210" s="8"/>
      <c r="G210" s="8"/>
      <c r="H210" s="13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</row>
    <row r="211" spans="1:42" ht="13.5" customHeight="1">
      <c r="A211" s="8"/>
      <c r="B211" s="8"/>
      <c r="C211" s="8"/>
      <c r="D211" s="8"/>
      <c r="E211" s="8"/>
      <c r="F211" s="8"/>
      <c r="G211" s="8"/>
      <c r="H211" s="13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</row>
    <row r="212" spans="1:42" ht="13.5" customHeight="1">
      <c r="A212" s="8"/>
      <c r="B212" s="8"/>
      <c r="C212" s="8"/>
      <c r="D212" s="8"/>
      <c r="E212" s="8"/>
      <c r="F212" s="8"/>
      <c r="G212" s="8"/>
      <c r="H212" s="13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</row>
    <row r="213" spans="1:42" ht="13.5" customHeight="1">
      <c r="A213" s="8"/>
      <c r="B213" s="8"/>
      <c r="C213" s="8"/>
      <c r="D213" s="8"/>
      <c r="E213" s="8"/>
      <c r="F213" s="8"/>
      <c r="G213" s="8"/>
      <c r="H213" s="13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</row>
    <row r="214" spans="1:42" ht="13.5" customHeight="1">
      <c r="A214" s="8"/>
      <c r="B214" s="8"/>
      <c r="C214" s="8"/>
      <c r="D214" s="8"/>
      <c r="E214" s="8"/>
      <c r="F214" s="8"/>
      <c r="G214" s="8"/>
      <c r="H214" s="13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</row>
    <row r="215" spans="1:42" ht="13.5" customHeight="1">
      <c r="A215" s="8"/>
      <c r="B215" s="8"/>
      <c r="C215" s="8"/>
      <c r="D215" s="8"/>
      <c r="E215" s="8"/>
      <c r="F215" s="8"/>
      <c r="G215" s="8"/>
      <c r="H215" s="13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</row>
    <row r="216" spans="1:42" ht="13.5" customHeight="1">
      <c r="A216" s="8"/>
      <c r="B216" s="8"/>
      <c r="C216" s="8"/>
      <c r="D216" s="8"/>
      <c r="E216" s="8"/>
      <c r="F216" s="8"/>
      <c r="G216" s="8"/>
      <c r="H216" s="13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</row>
    <row r="217" spans="1:42" ht="13.5" customHeight="1">
      <c r="A217" s="8"/>
      <c r="B217" s="8"/>
      <c r="C217" s="8"/>
      <c r="D217" s="8"/>
      <c r="E217" s="8"/>
      <c r="F217" s="8"/>
      <c r="G217" s="8"/>
      <c r="H217" s="13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</row>
    <row r="218" spans="1:42" ht="13.5" customHeight="1">
      <c r="A218" s="8"/>
      <c r="B218" s="8"/>
      <c r="C218" s="8"/>
      <c r="D218" s="8"/>
      <c r="E218" s="8"/>
      <c r="F218" s="8"/>
      <c r="G218" s="8"/>
      <c r="H218" s="13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</row>
    <row r="219" spans="1:42" ht="13.5" customHeight="1">
      <c r="A219" s="8"/>
      <c r="B219" s="8"/>
      <c r="C219" s="8"/>
      <c r="D219" s="8"/>
      <c r="E219" s="8"/>
      <c r="F219" s="8"/>
      <c r="G219" s="8"/>
      <c r="H219" s="13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</row>
    <row r="220" spans="1:42" ht="13.5" customHeight="1">
      <c r="A220" s="8"/>
      <c r="B220" s="8"/>
      <c r="C220" s="8"/>
      <c r="D220" s="8"/>
      <c r="E220" s="8"/>
      <c r="F220" s="8"/>
      <c r="G220" s="8"/>
      <c r="H220" s="13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</row>
    <row r="221" spans="1:42" ht="13.5" customHeight="1">
      <c r="A221" s="8"/>
      <c r="B221" s="8"/>
      <c r="C221" s="8"/>
      <c r="D221" s="8"/>
      <c r="E221" s="8"/>
      <c r="F221" s="8"/>
      <c r="G221" s="8"/>
      <c r="H221" s="13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</row>
    <row r="222" spans="1:42" ht="13.5" customHeight="1">
      <c r="A222" s="8"/>
      <c r="B222" s="8"/>
      <c r="C222" s="8"/>
      <c r="D222" s="8"/>
      <c r="E222" s="8"/>
      <c r="F222" s="8"/>
      <c r="G222" s="8"/>
      <c r="H222" s="13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</row>
    <row r="223" spans="1:42" ht="13.5" customHeight="1">
      <c r="A223" s="8"/>
      <c r="B223" s="8"/>
      <c r="C223" s="8"/>
      <c r="D223" s="8"/>
      <c r="E223" s="8"/>
      <c r="F223" s="8"/>
      <c r="G223" s="8"/>
      <c r="H223" s="13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</row>
    <row r="224" spans="1:42" ht="13.5" customHeight="1">
      <c r="A224" s="8"/>
      <c r="B224" s="8"/>
      <c r="C224" s="8"/>
      <c r="D224" s="8"/>
      <c r="E224" s="8"/>
      <c r="F224" s="8"/>
      <c r="G224" s="8"/>
      <c r="H224" s="13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</row>
    <row r="225" spans="1:42" ht="13.5" customHeight="1">
      <c r="A225" s="8"/>
      <c r="B225" s="8"/>
      <c r="C225" s="8"/>
      <c r="D225" s="8"/>
      <c r="E225" s="8"/>
      <c r="F225" s="8"/>
      <c r="G225" s="8"/>
      <c r="H225" s="13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</row>
    <row r="226" spans="1:42" ht="13.5" customHeight="1">
      <c r="A226" s="8"/>
      <c r="B226" s="8"/>
      <c r="C226" s="8"/>
      <c r="D226" s="8"/>
      <c r="E226" s="8"/>
      <c r="F226" s="8"/>
      <c r="G226" s="8"/>
      <c r="H226" s="13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</row>
    <row r="227" spans="1:42" ht="13.5" customHeight="1">
      <c r="A227" s="8"/>
      <c r="B227" s="8"/>
      <c r="C227" s="8"/>
      <c r="D227" s="8"/>
      <c r="E227" s="8"/>
      <c r="F227" s="8"/>
      <c r="G227" s="8"/>
      <c r="H227" s="13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</row>
    <row r="228" spans="1:42" ht="13.5" customHeight="1">
      <c r="A228" s="8"/>
      <c r="B228" s="8"/>
      <c r="C228" s="8"/>
      <c r="D228" s="8"/>
      <c r="E228" s="8"/>
      <c r="F228" s="8"/>
      <c r="G228" s="8"/>
      <c r="H228" s="13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</row>
    <row r="229" spans="1:42" ht="13.5" customHeight="1">
      <c r="A229" s="8"/>
      <c r="B229" s="8"/>
      <c r="C229" s="8"/>
      <c r="D229" s="8"/>
      <c r="E229" s="8"/>
      <c r="F229" s="8"/>
      <c r="G229" s="8"/>
      <c r="H229" s="13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</row>
    <row r="230" spans="1:42" ht="13.5" customHeight="1">
      <c r="A230" s="8"/>
      <c r="B230" s="8"/>
      <c r="C230" s="8"/>
      <c r="D230" s="8"/>
      <c r="E230" s="8"/>
      <c r="F230" s="8"/>
      <c r="G230" s="8"/>
      <c r="H230" s="13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</row>
    <row r="231" spans="1:42" ht="13.5" customHeight="1">
      <c r="A231" s="8"/>
      <c r="B231" s="8"/>
      <c r="C231" s="8"/>
      <c r="D231" s="8"/>
      <c r="E231" s="8"/>
      <c r="F231" s="8"/>
      <c r="G231" s="8"/>
      <c r="H231" s="13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</row>
    <row r="232" spans="1:42" ht="13.5" customHeight="1">
      <c r="A232" s="8"/>
      <c r="B232" s="8"/>
      <c r="C232" s="8"/>
      <c r="D232" s="8"/>
      <c r="E232" s="8"/>
      <c r="F232" s="8"/>
      <c r="G232" s="8"/>
      <c r="H232" s="13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</row>
    <row r="233" spans="1:42" ht="13.5" customHeight="1">
      <c r="A233" s="8"/>
      <c r="B233" s="8"/>
      <c r="C233" s="8"/>
      <c r="D233" s="8"/>
      <c r="E233" s="8"/>
      <c r="F233" s="8"/>
      <c r="G233" s="8"/>
      <c r="H233" s="13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</row>
    <row r="234" spans="1:42" ht="13.5" customHeight="1">
      <c r="A234" s="8"/>
      <c r="B234" s="8"/>
      <c r="C234" s="8"/>
      <c r="D234" s="8"/>
      <c r="E234" s="8"/>
      <c r="F234" s="8"/>
      <c r="G234" s="8"/>
      <c r="H234" s="13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</row>
    <row r="235" spans="1:42" ht="13.5" customHeight="1">
      <c r="A235" s="8"/>
      <c r="B235" s="8"/>
      <c r="C235" s="8"/>
      <c r="D235" s="8"/>
      <c r="E235" s="8"/>
      <c r="F235" s="8"/>
      <c r="G235" s="8"/>
      <c r="H235" s="13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</row>
    <row r="236" spans="1:42" ht="13.5" customHeight="1">
      <c r="A236" s="8"/>
      <c r="B236" s="8"/>
      <c r="C236" s="8"/>
      <c r="D236" s="8"/>
      <c r="E236" s="8"/>
      <c r="F236" s="8"/>
      <c r="G236" s="8"/>
      <c r="H236" s="13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</row>
    <row r="237" spans="1:42" ht="13.5" customHeight="1">
      <c r="A237" s="8"/>
      <c r="B237" s="8"/>
      <c r="C237" s="8"/>
      <c r="D237" s="8"/>
      <c r="E237" s="8"/>
      <c r="F237" s="8"/>
      <c r="G237" s="8"/>
      <c r="H237" s="13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</row>
    <row r="238" spans="1:42" ht="13.5" customHeight="1">
      <c r="A238" s="8"/>
      <c r="B238" s="8"/>
      <c r="C238" s="8"/>
      <c r="D238" s="8"/>
      <c r="E238" s="8"/>
      <c r="F238" s="8"/>
      <c r="G238" s="8"/>
      <c r="H238" s="13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</row>
    <row r="239" spans="1:42" ht="13.5" customHeight="1">
      <c r="A239" s="8"/>
      <c r="B239" s="8"/>
      <c r="C239" s="8"/>
      <c r="D239" s="8"/>
      <c r="E239" s="8"/>
      <c r="F239" s="8"/>
      <c r="G239" s="8"/>
      <c r="H239" s="13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</row>
    <row r="240" spans="1:42" ht="13.5" customHeight="1">
      <c r="A240" s="8"/>
      <c r="B240" s="8"/>
      <c r="C240" s="8"/>
      <c r="D240" s="8"/>
      <c r="E240" s="8"/>
      <c r="F240" s="8"/>
      <c r="G240" s="8"/>
      <c r="H240" s="13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</row>
    <row r="241" spans="1:42" ht="13.5" customHeight="1">
      <c r="A241" s="8"/>
      <c r="B241" s="8"/>
      <c r="C241" s="8"/>
      <c r="D241" s="8"/>
      <c r="E241" s="8"/>
      <c r="F241" s="8"/>
      <c r="G241" s="8"/>
      <c r="H241" s="13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</row>
    <row r="242" spans="1:42" ht="13.5" customHeight="1">
      <c r="A242" s="8"/>
      <c r="B242" s="8"/>
      <c r="C242" s="8"/>
      <c r="D242" s="8"/>
      <c r="E242" s="8"/>
      <c r="F242" s="8"/>
      <c r="G242" s="8"/>
      <c r="H242" s="13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</row>
    <row r="243" spans="1:42" ht="13.5" customHeight="1">
      <c r="A243" s="8"/>
      <c r="B243" s="8"/>
      <c r="C243" s="8"/>
      <c r="D243" s="8"/>
      <c r="E243" s="8"/>
      <c r="F243" s="8"/>
      <c r="G243" s="8"/>
      <c r="H243" s="13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</row>
    <row r="244" spans="1:42" ht="13.5" customHeight="1">
      <c r="A244" s="8"/>
      <c r="B244" s="8"/>
      <c r="C244" s="8"/>
      <c r="D244" s="8"/>
      <c r="E244" s="8"/>
      <c r="F244" s="8"/>
      <c r="G244" s="8"/>
      <c r="H244" s="13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</row>
    <row r="245" spans="1:42" ht="13.5" customHeight="1">
      <c r="A245" s="8"/>
      <c r="B245" s="8"/>
      <c r="C245" s="8"/>
      <c r="D245" s="8"/>
      <c r="E245" s="8"/>
      <c r="F245" s="8"/>
      <c r="G245" s="8"/>
      <c r="H245" s="13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</row>
    <row r="246" spans="1:42" ht="13.5" customHeight="1">
      <c r="A246" s="8"/>
      <c r="B246" s="8"/>
      <c r="C246" s="8"/>
      <c r="D246" s="8"/>
      <c r="E246" s="8"/>
      <c r="F246" s="8"/>
      <c r="G246" s="8"/>
      <c r="H246" s="13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</row>
    <row r="247" spans="1:42" ht="13.5" customHeight="1">
      <c r="A247" s="8"/>
      <c r="B247" s="8"/>
      <c r="C247" s="8"/>
      <c r="D247" s="8"/>
      <c r="E247" s="8"/>
      <c r="F247" s="8"/>
      <c r="G247" s="8"/>
      <c r="H247" s="13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</row>
    <row r="248" spans="1:42" ht="13.5" customHeight="1">
      <c r="A248" s="8"/>
      <c r="B248" s="8"/>
      <c r="C248" s="8"/>
      <c r="D248" s="8"/>
      <c r="E248" s="8"/>
      <c r="F248" s="8"/>
      <c r="G248" s="8"/>
      <c r="H248" s="13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</row>
    <row r="249" spans="1:42" ht="13.5" customHeight="1">
      <c r="A249" s="8"/>
      <c r="B249" s="8"/>
      <c r="C249" s="8"/>
      <c r="D249" s="8"/>
      <c r="E249" s="8"/>
      <c r="F249" s="8"/>
      <c r="G249" s="8"/>
      <c r="H249" s="13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</row>
    <row r="250" spans="1:42" ht="13.5" customHeight="1">
      <c r="A250" s="8"/>
      <c r="B250" s="8"/>
      <c r="C250" s="8"/>
      <c r="D250" s="8"/>
      <c r="E250" s="8"/>
      <c r="F250" s="8"/>
      <c r="G250" s="8"/>
      <c r="H250" s="13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</row>
    <row r="251" spans="1:42" ht="13.5" customHeight="1">
      <c r="A251" s="8"/>
      <c r="B251" s="8"/>
      <c r="C251" s="8"/>
      <c r="D251" s="8"/>
      <c r="E251" s="8"/>
      <c r="F251" s="8"/>
      <c r="G251" s="8"/>
      <c r="H251" s="13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</row>
    <row r="252" spans="1:42" ht="13.5" customHeight="1">
      <c r="A252" s="8"/>
      <c r="B252" s="8"/>
      <c r="C252" s="8"/>
      <c r="D252" s="8"/>
      <c r="E252" s="8"/>
      <c r="F252" s="8"/>
      <c r="G252" s="8"/>
      <c r="H252" s="13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</row>
    <row r="253" spans="1:42" ht="13.5" customHeight="1">
      <c r="A253" s="8"/>
      <c r="B253" s="8"/>
      <c r="C253" s="8"/>
      <c r="D253" s="8"/>
      <c r="E253" s="8"/>
      <c r="F253" s="8"/>
      <c r="G253" s="8"/>
      <c r="H253" s="13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</row>
    <row r="254" spans="1:42" ht="13.5" customHeight="1">
      <c r="A254" s="8"/>
      <c r="B254" s="8"/>
      <c r="C254" s="8"/>
      <c r="D254" s="8"/>
      <c r="E254" s="8"/>
      <c r="F254" s="8"/>
      <c r="G254" s="8"/>
      <c r="H254" s="13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</row>
    <row r="255" spans="1:42" ht="13.5" customHeight="1">
      <c r="A255" s="8"/>
      <c r="B255" s="8"/>
      <c r="C255" s="8"/>
      <c r="D255" s="8"/>
      <c r="E255" s="8"/>
      <c r="F255" s="8"/>
      <c r="G255" s="8"/>
      <c r="H255" s="13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</row>
    <row r="256" spans="1:42" ht="13.5" customHeight="1">
      <c r="A256" s="8"/>
      <c r="B256" s="8"/>
      <c r="C256" s="8"/>
      <c r="D256" s="8"/>
      <c r="E256" s="8"/>
      <c r="F256" s="8"/>
      <c r="G256" s="8"/>
      <c r="H256" s="13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</row>
    <row r="257" spans="1:42" ht="13.5" customHeight="1">
      <c r="A257" s="8"/>
      <c r="B257" s="8"/>
      <c r="C257" s="8"/>
      <c r="D257" s="8"/>
      <c r="E257" s="8"/>
      <c r="F257" s="8"/>
      <c r="G257" s="8"/>
      <c r="H257" s="13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</row>
    <row r="258" spans="1:42" ht="13.5" customHeight="1">
      <c r="A258" s="8"/>
      <c r="B258" s="8"/>
      <c r="C258" s="8"/>
      <c r="D258" s="8"/>
      <c r="E258" s="8"/>
      <c r="F258" s="8"/>
      <c r="G258" s="8"/>
      <c r="H258" s="13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</row>
    <row r="259" spans="1:42" ht="13.5" customHeight="1">
      <c r="A259" s="8"/>
      <c r="B259" s="8"/>
      <c r="C259" s="8"/>
      <c r="D259" s="8"/>
      <c r="E259" s="8"/>
      <c r="F259" s="8"/>
      <c r="G259" s="8"/>
      <c r="H259" s="13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</row>
    <row r="260" spans="1:42" ht="13.5" customHeight="1">
      <c r="A260" s="8"/>
      <c r="B260" s="8"/>
      <c r="C260" s="8"/>
      <c r="D260" s="8"/>
      <c r="E260" s="8"/>
      <c r="F260" s="8"/>
      <c r="G260" s="8"/>
      <c r="H260" s="13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</row>
    <row r="261" spans="1:42" ht="13.5" customHeight="1">
      <c r="A261" s="8"/>
      <c r="B261" s="8"/>
      <c r="C261" s="8"/>
      <c r="D261" s="8"/>
      <c r="E261" s="8"/>
      <c r="F261" s="8"/>
      <c r="G261" s="8"/>
      <c r="H261" s="13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</row>
    <row r="262" spans="1:42" ht="13.5" customHeight="1">
      <c r="A262" s="8"/>
      <c r="B262" s="8"/>
      <c r="C262" s="8"/>
      <c r="D262" s="8"/>
      <c r="E262" s="8"/>
      <c r="F262" s="8"/>
      <c r="G262" s="8"/>
      <c r="H262" s="13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</row>
    <row r="263" spans="1:42" ht="13.5" customHeight="1">
      <c r="A263" s="8"/>
      <c r="B263" s="8"/>
      <c r="C263" s="8"/>
      <c r="D263" s="8"/>
      <c r="E263" s="8"/>
      <c r="F263" s="8"/>
      <c r="G263" s="8"/>
      <c r="H263" s="13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</row>
    <row r="264" spans="1:42" ht="13.5" customHeight="1">
      <c r="A264" s="8"/>
      <c r="B264" s="8"/>
      <c r="C264" s="8"/>
      <c r="D264" s="8"/>
      <c r="E264" s="8"/>
      <c r="F264" s="8"/>
      <c r="G264" s="8"/>
      <c r="H264" s="13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</row>
    <row r="265" spans="1:42" ht="13.5" customHeight="1">
      <c r="A265" s="8"/>
      <c r="B265" s="8"/>
      <c r="C265" s="8"/>
      <c r="D265" s="8"/>
      <c r="E265" s="8"/>
      <c r="F265" s="8"/>
      <c r="G265" s="8"/>
      <c r="H265" s="13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</row>
    <row r="266" spans="1:42" ht="13.5" customHeight="1">
      <c r="A266" s="8"/>
      <c r="B266" s="8"/>
      <c r="C266" s="8"/>
      <c r="D266" s="8"/>
      <c r="E266" s="8"/>
      <c r="F266" s="8"/>
      <c r="G266" s="8"/>
      <c r="H266" s="13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</row>
    <row r="267" spans="1:42" ht="13.5" customHeight="1">
      <c r="A267" s="8"/>
      <c r="B267" s="8"/>
      <c r="C267" s="8"/>
      <c r="D267" s="8"/>
      <c r="E267" s="8"/>
      <c r="F267" s="8"/>
      <c r="G267" s="8"/>
      <c r="H267" s="13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</row>
    <row r="268" spans="1:42" ht="13.5" customHeight="1">
      <c r="A268" s="8"/>
      <c r="B268" s="8"/>
      <c r="C268" s="8"/>
      <c r="D268" s="8"/>
      <c r="E268" s="8"/>
      <c r="F268" s="8"/>
      <c r="G268" s="8"/>
      <c r="H268" s="13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</row>
    <row r="269" spans="1:42" ht="13.5" customHeight="1">
      <c r="A269" s="8"/>
      <c r="B269" s="8"/>
      <c r="C269" s="8"/>
      <c r="D269" s="8"/>
      <c r="E269" s="8"/>
      <c r="F269" s="8"/>
      <c r="G269" s="8"/>
      <c r="H269" s="13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</row>
    <row r="270" spans="1:42" ht="13.5" customHeight="1">
      <c r="A270" s="8"/>
      <c r="B270" s="8"/>
      <c r="C270" s="8"/>
      <c r="D270" s="8"/>
      <c r="E270" s="8"/>
      <c r="F270" s="8"/>
      <c r="G270" s="8"/>
      <c r="H270" s="13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</row>
    <row r="271" spans="1:42" ht="13.5" customHeight="1">
      <c r="A271" s="8"/>
      <c r="B271" s="8"/>
      <c r="C271" s="8"/>
      <c r="D271" s="8"/>
      <c r="E271" s="8"/>
      <c r="F271" s="8"/>
      <c r="G271" s="8"/>
      <c r="H271" s="13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</row>
    <row r="272" spans="1:42" ht="13.5" customHeight="1">
      <c r="A272" s="8"/>
      <c r="B272" s="8"/>
      <c r="C272" s="8"/>
      <c r="D272" s="8"/>
      <c r="E272" s="8"/>
      <c r="F272" s="8"/>
      <c r="G272" s="8"/>
      <c r="H272" s="13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</row>
    <row r="273" spans="1:42" ht="13.5" customHeight="1">
      <c r="A273" s="8"/>
      <c r="B273" s="8"/>
      <c r="C273" s="8"/>
      <c r="D273" s="8"/>
      <c r="E273" s="8"/>
      <c r="F273" s="8"/>
      <c r="G273" s="8"/>
      <c r="H273" s="13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</row>
    <row r="274" spans="1:42" ht="13.5" customHeight="1">
      <c r="A274" s="8"/>
      <c r="B274" s="8"/>
      <c r="C274" s="8"/>
      <c r="D274" s="8"/>
      <c r="E274" s="8"/>
      <c r="F274" s="8"/>
      <c r="G274" s="8"/>
      <c r="H274" s="13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</row>
    <row r="275" spans="1:42" ht="13.5" customHeight="1">
      <c r="A275" s="8"/>
      <c r="B275" s="8"/>
      <c r="C275" s="8"/>
      <c r="D275" s="8"/>
      <c r="E275" s="8"/>
      <c r="F275" s="8"/>
      <c r="G275" s="8"/>
      <c r="H275" s="13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</row>
    <row r="276" spans="1:42" ht="13.5" customHeight="1">
      <c r="A276" s="8"/>
      <c r="B276" s="8"/>
      <c r="C276" s="8"/>
      <c r="D276" s="8"/>
      <c r="E276" s="8"/>
      <c r="F276" s="8"/>
      <c r="G276" s="8"/>
      <c r="H276" s="13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</row>
    <row r="277" spans="1:42" ht="13.5" customHeight="1">
      <c r="A277" s="8"/>
      <c r="B277" s="8"/>
      <c r="C277" s="8"/>
      <c r="D277" s="8"/>
      <c r="E277" s="8"/>
      <c r="F277" s="8"/>
      <c r="G277" s="8"/>
      <c r="H277" s="13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</row>
    <row r="278" spans="1:42" ht="13.5" customHeight="1">
      <c r="A278" s="8"/>
      <c r="B278" s="8"/>
      <c r="C278" s="8"/>
      <c r="D278" s="8"/>
      <c r="E278" s="8"/>
      <c r="F278" s="8"/>
      <c r="G278" s="8"/>
      <c r="H278" s="13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</row>
    <row r="279" spans="1:42" ht="13.5" customHeight="1">
      <c r="A279" s="8"/>
      <c r="B279" s="8"/>
      <c r="C279" s="8"/>
      <c r="D279" s="8"/>
      <c r="E279" s="8"/>
      <c r="F279" s="8"/>
      <c r="G279" s="8"/>
      <c r="H279" s="13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</row>
    <row r="280" spans="1:42" ht="13.5" customHeight="1">
      <c r="A280" s="8"/>
      <c r="B280" s="8"/>
      <c r="C280" s="8"/>
      <c r="D280" s="8"/>
      <c r="E280" s="8"/>
      <c r="F280" s="8"/>
      <c r="G280" s="8"/>
      <c r="H280" s="13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</row>
    <row r="281" spans="1:42" ht="13.5" customHeight="1">
      <c r="A281" s="8"/>
      <c r="B281" s="8"/>
      <c r="C281" s="8"/>
      <c r="D281" s="8"/>
      <c r="E281" s="8"/>
      <c r="F281" s="8"/>
      <c r="G281" s="8"/>
      <c r="H281" s="13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</row>
    <row r="282" spans="1:42" ht="13.5" customHeight="1">
      <c r="A282" s="8"/>
      <c r="B282" s="8"/>
      <c r="C282" s="8"/>
      <c r="D282" s="8"/>
      <c r="E282" s="8"/>
      <c r="F282" s="8"/>
      <c r="G282" s="8"/>
      <c r="H282" s="13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</row>
    <row r="283" spans="1:42" ht="13.5" customHeight="1">
      <c r="A283" s="8"/>
      <c r="B283" s="8"/>
      <c r="C283" s="8"/>
      <c r="D283" s="8"/>
      <c r="E283" s="8"/>
      <c r="F283" s="8"/>
      <c r="G283" s="8"/>
      <c r="H283" s="13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</row>
    <row r="284" spans="1:42" ht="13.5" customHeight="1">
      <c r="A284" s="8"/>
      <c r="B284" s="8"/>
      <c r="C284" s="8"/>
      <c r="D284" s="8"/>
      <c r="E284" s="8"/>
      <c r="F284" s="8"/>
      <c r="G284" s="8"/>
      <c r="H284" s="13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</row>
    <row r="285" spans="1:42" ht="13.5" customHeight="1">
      <c r="A285" s="8"/>
      <c r="B285" s="8"/>
      <c r="C285" s="8"/>
      <c r="D285" s="8"/>
      <c r="E285" s="8"/>
      <c r="F285" s="8"/>
      <c r="G285" s="8"/>
      <c r="H285" s="13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</row>
    <row r="286" spans="1:42" ht="13.5" customHeight="1">
      <c r="A286" s="8"/>
      <c r="B286" s="8"/>
      <c r="C286" s="8"/>
      <c r="D286" s="8"/>
      <c r="E286" s="8"/>
      <c r="F286" s="8"/>
      <c r="G286" s="8"/>
      <c r="H286" s="13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</row>
    <row r="287" spans="1:42" ht="13.5" customHeight="1">
      <c r="A287" s="8"/>
      <c r="B287" s="8"/>
      <c r="C287" s="8"/>
      <c r="D287" s="8"/>
      <c r="E287" s="8"/>
      <c r="F287" s="8"/>
      <c r="G287" s="8"/>
      <c r="H287" s="13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</row>
    <row r="288" spans="1:42" ht="13.5" customHeight="1">
      <c r="A288" s="8"/>
      <c r="B288" s="8"/>
      <c r="C288" s="8"/>
      <c r="D288" s="8"/>
      <c r="E288" s="8"/>
      <c r="F288" s="8"/>
      <c r="G288" s="8"/>
      <c r="H288" s="13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</row>
    <row r="289" spans="1:42" ht="13.5" customHeight="1">
      <c r="A289" s="8"/>
      <c r="B289" s="8"/>
      <c r="C289" s="8"/>
      <c r="D289" s="8"/>
      <c r="E289" s="8"/>
      <c r="F289" s="8"/>
      <c r="G289" s="8"/>
      <c r="H289" s="13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</row>
    <row r="290" spans="1:42" ht="13.5" customHeight="1">
      <c r="A290" s="8"/>
      <c r="B290" s="8"/>
      <c r="C290" s="8"/>
      <c r="D290" s="8"/>
      <c r="E290" s="8"/>
      <c r="F290" s="8"/>
      <c r="G290" s="8"/>
      <c r="H290" s="13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</row>
    <row r="291" spans="1:42" ht="13.5" customHeight="1">
      <c r="A291" s="8"/>
      <c r="B291" s="8"/>
      <c r="C291" s="8"/>
      <c r="D291" s="8"/>
      <c r="E291" s="8"/>
      <c r="F291" s="8"/>
      <c r="G291" s="8"/>
      <c r="H291" s="13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</row>
    <row r="292" spans="1:42" ht="13.5" customHeight="1">
      <c r="A292" s="8"/>
      <c r="B292" s="8"/>
      <c r="C292" s="8"/>
      <c r="D292" s="8"/>
      <c r="E292" s="8"/>
      <c r="F292" s="8"/>
      <c r="G292" s="8"/>
      <c r="H292" s="13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</row>
    <row r="293" spans="1:42" ht="13.5" customHeight="1">
      <c r="A293" s="8"/>
      <c r="B293" s="8"/>
      <c r="C293" s="8"/>
      <c r="D293" s="8"/>
      <c r="E293" s="8"/>
      <c r="F293" s="8"/>
      <c r="G293" s="8"/>
      <c r="H293" s="13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</row>
    <row r="294" spans="1:42" ht="13.5" customHeight="1">
      <c r="A294" s="8"/>
      <c r="B294" s="8"/>
      <c r="C294" s="8"/>
      <c r="D294" s="8"/>
      <c r="E294" s="8"/>
      <c r="F294" s="8"/>
      <c r="G294" s="8"/>
      <c r="H294" s="13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</row>
    <row r="295" spans="1:42" ht="13.5" customHeight="1">
      <c r="A295" s="8"/>
      <c r="B295" s="8"/>
      <c r="C295" s="8"/>
      <c r="D295" s="8"/>
      <c r="E295" s="8"/>
      <c r="F295" s="8"/>
      <c r="G295" s="8"/>
      <c r="H295" s="13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</row>
    <row r="296" spans="1:42" ht="13.5" customHeight="1">
      <c r="A296" s="8"/>
      <c r="B296" s="8"/>
      <c r="C296" s="8"/>
      <c r="D296" s="8"/>
      <c r="E296" s="8"/>
      <c r="F296" s="8"/>
      <c r="G296" s="8"/>
      <c r="H296" s="13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</row>
    <row r="297" spans="1:42" ht="13.5" customHeight="1">
      <c r="A297" s="8"/>
      <c r="B297" s="8"/>
      <c r="C297" s="8"/>
      <c r="D297" s="8"/>
      <c r="E297" s="8"/>
      <c r="F297" s="8"/>
      <c r="G297" s="8"/>
      <c r="H297" s="13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</row>
    <row r="298" spans="1:42" ht="13.5" customHeight="1">
      <c r="A298" s="8"/>
      <c r="B298" s="8"/>
      <c r="C298" s="8"/>
      <c r="D298" s="8"/>
      <c r="E298" s="8"/>
      <c r="F298" s="8"/>
      <c r="G298" s="8"/>
      <c r="H298" s="13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</row>
    <row r="299" spans="1:42" ht="13.5" customHeight="1">
      <c r="A299" s="8"/>
      <c r="B299" s="8"/>
      <c r="C299" s="8"/>
      <c r="D299" s="8"/>
      <c r="E299" s="8"/>
      <c r="F299" s="8"/>
      <c r="G299" s="8"/>
      <c r="H299" s="13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</row>
    <row r="300" spans="1:42" ht="13.5" customHeight="1">
      <c r="A300" s="8"/>
      <c r="B300" s="8"/>
      <c r="C300" s="8"/>
      <c r="D300" s="8"/>
      <c r="E300" s="8"/>
      <c r="F300" s="8"/>
      <c r="G300" s="8"/>
      <c r="H300" s="13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</row>
    <row r="301" spans="1:42" ht="13.5" customHeight="1">
      <c r="A301" s="8"/>
      <c r="B301" s="8"/>
      <c r="C301" s="8"/>
      <c r="D301" s="8"/>
      <c r="E301" s="8"/>
      <c r="F301" s="8"/>
      <c r="G301" s="8"/>
      <c r="H301" s="13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</row>
    <row r="302" spans="1:42" ht="13.5" customHeight="1">
      <c r="A302" s="8"/>
      <c r="B302" s="8"/>
      <c r="C302" s="8"/>
      <c r="D302" s="8"/>
      <c r="E302" s="8"/>
      <c r="F302" s="8"/>
      <c r="G302" s="8"/>
      <c r="H302" s="13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</row>
    <row r="303" spans="1:42" ht="13.5" customHeight="1">
      <c r="A303" s="8"/>
      <c r="B303" s="8"/>
      <c r="C303" s="8"/>
      <c r="D303" s="8"/>
      <c r="E303" s="8"/>
      <c r="F303" s="8"/>
      <c r="G303" s="8"/>
      <c r="H303" s="13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</row>
    <row r="304" spans="1:42" ht="13.5" customHeight="1">
      <c r="A304" s="8"/>
      <c r="B304" s="8"/>
      <c r="C304" s="8"/>
      <c r="D304" s="8"/>
      <c r="E304" s="8"/>
      <c r="F304" s="8"/>
      <c r="G304" s="8"/>
      <c r="H304" s="13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</row>
    <row r="305" spans="1:42" ht="13.5" customHeight="1">
      <c r="A305" s="8"/>
      <c r="B305" s="8"/>
      <c r="C305" s="8"/>
      <c r="D305" s="8"/>
      <c r="E305" s="8"/>
      <c r="F305" s="8"/>
      <c r="G305" s="8"/>
      <c r="H305" s="13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</row>
    <row r="306" spans="1:42" ht="13.5" customHeight="1">
      <c r="A306" s="8"/>
      <c r="B306" s="8"/>
      <c r="C306" s="8"/>
      <c r="D306" s="8"/>
      <c r="E306" s="8"/>
      <c r="F306" s="8"/>
      <c r="G306" s="8"/>
      <c r="H306" s="13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</row>
    <row r="307" spans="1:42" ht="13.5" customHeight="1">
      <c r="A307" s="8"/>
      <c r="B307" s="8"/>
      <c r="C307" s="8"/>
      <c r="D307" s="8"/>
      <c r="E307" s="8"/>
      <c r="F307" s="8"/>
      <c r="G307" s="8"/>
      <c r="H307" s="13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</row>
    <row r="308" spans="1:42" ht="13.5" customHeight="1">
      <c r="A308" s="8"/>
      <c r="B308" s="8"/>
      <c r="C308" s="8"/>
      <c r="D308" s="8"/>
      <c r="E308" s="8"/>
      <c r="F308" s="8"/>
      <c r="G308" s="8"/>
      <c r="H308" s="13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</row>
    <row r="309" spans="1:42" ht="13.5" customHeight="1">
      <c r="A309" s="8"/>
      <c r="B309" s="8"/>
      <c r="C309" s="8"/>
      <c r="D309" s="8"/>
      <c r="E309" s="8"/>
      <c r="F309" s="8"/>
      <c r="G309" s="8"/>
      <c r="H309" s="13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</row>
    <row r="310" spans="1:42" ht="13.5" customHeight="1">
      <c r="A310" s="8"/>
      <c r="B310" s="8"/>
      <c r="C310" s="8"/>
      <c r="D310" s="8"/>
      <c r="E310" s="8"/>
      <c r="F310" s="8"/>
      <c r="G310" s="8"/>
      <c r="H310" s="13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</row>
    <row r="311" spans="1:42" ht="13.5" customHeight="1">
      <c r="A311" s="8"/>
      <c r="B311" s="8"/>
      <c r="C311" s="8"/>
      <c r="D311" s="8"/>
      <c r="E311" s="8"/>
      <c r="F311" s="8"/>
      <c r="G311" s="8"/>
      <c r="H311" s="13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</row>
    <row r="312" spans="1:42" ht="13.5" customHeight="1">
      <c r="A312" s="8"/>
      <c r="B312" s="8"/>
      <c r="C312" s="8"/>
      <c r="D312" s="8"/>
      <c r="E312" s="8"/>
      <c r="F312" s="8"/>
      <c r="G312" s="8"/>
      <c r="H312" s="13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</row>
    <row r="313" spans="1:42" ht="13.5" customHeight="1">
      <c r="A313" s="8"/>
      <c r="B313" s="8"/>
      <c r="C313" s="8"/>
      <c r="D313" s="8"/>
      <c r="E313" s="8"/>
      <c r="F313" s="8"/>
      <c r="G313" s="8"/>
      <c r="H313" s="13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</row>
    <row r="314" spans="1:42" ht="13.5" customHeight="1">
      <c r="A314" s="8"/>
      <c r="B314" s="8"/>
      <c r="C314" s="8"/>
      <c r="D314" s="8"/>
      <c r="E314" s="8"/>
      <c r="F314" s="8"/>
      <c r="G314" s="8"/>
      <c r="H314" s="13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</row>
    <row r="315" spans="1:42" ht="13.5" customHeight="1">
      <c r="A315" s="8"/>
      <c r="B315" s="8"/>
      <c r="C315" s="8"/>
      <c r="D315" s="8"/>
      <c r="E315" s="8"/>
      <c r="F315" s="8"/>
      <c r="G315" s="8"/>
      <c r="H315" s="13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</row>
    <row r="316" spans="1:42" ht="13.5" customHeight="1">
      <c r="A316" s="8"/>
      <c r="B316" s="8"/>
      <c r="C316" s="8"/>
      <c r="D316" s="8"/>
      <c r="E316" s="8"/>
      <c r="F316" s="8"/>
      <c r="G316" s="8"/>
      <c r="H316" s="13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</row>
    <row r="317" spans="1:42" ht="13.5" customHeight="1">
      <c r="A317" s="8"/>
      <c r="B317" s="8"/>
      <c r="C317" s="8"/>
      <c r="D317" s="8"/>
      <c r="E317" s="8"/>
      <c r="F317" s="8"/>
      <c r="G317" s="8"/>
      <c r="H317" s="13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</row>
    <row r="318" spans="1:42" ht="13.5" customHeight="1">
      <c r="A318" s="8"/>
      <c r="B318" s="8"/>
      <c r="C318" s="8"/>
      <c r="D318" s="8"/>
      <c r="E318" s="8"/>
      <c r="F318" s="8"/>
      <c r="G318" s="8"/>
      <c r="H318" s="13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</row>
    <row r="319" spans="1:42" ht="13.5" customHeight="1">
      <c r="A319" s="8"/>
      <c r="B319" s="8"/>
      <c r="C319" s="8"/>
      <c r="D319" s="8"/>
      <c r="E319" s="8"/>
      <c r="F319" s="8"/>
      <c r="G319" s="8"/>
      <c r="H319" s="13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</row>
    <row r="320" spans="1:42" ht="13.5" customHeight="1">
      <c r="A320" s="8"/>
      <c r="B320" s="8"/>
      <c r="C320" s="8"/>
      <c r="D320" s="8"/>
      <c r="E320" s="8"/>
      <c r="F320" s="8"/>
      <c r="G320" s="8"/>
      <c r="H320" s="13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</row>
    <row r="321" spans="1:42" ht="13.5" customHeight="1">
      <c r="A321" s="8"/>
      <c r="B321" s="8"/>
      <c r="C321" s="8"/>
      <c r="D321" s="8"/>
      <c r="E321" s="8"/>
      <c r="F321" s="8"/>
      <c r="G321" s="8"/>
      <c r="H321" s="13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</row>
    <row r="322" spans="1:42" ht="13.5" customHeight="1">
      <c r="A322" s="8"/>
      <c r="B322" s="8"/>
      <c r="C322" s="8"/>
      <c r="D322" s="8"/>
      <c r="E322" s="8"/>
      <c r="F322" s="8"/>
      <c r="G322" s="8"/>
      <c r="H322" s="13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</row>
    <row r="323" spans="1:42" ht="13.5" customHeight="1">
      <c r="A323" s="8"/>
      <c r="B323" s="8"/>
      <c r="C323" s="8"/>
      <c r="D323" s="8"/>
      <c r="E323" s="8"/>
      <c r="F323" s="8"/>
      <c r="G323" s="8"/>
      <c r="H323" s="13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</row>
    <row r="324" spans="1:42" ht="13.5" customHeight="1">
      <c r="A324" s="8"/>
      <c r="B324" s="8"/>
      <c r="C324" s="8"/>
      <c r="D324" s="8"/>
      <c r="E324" s="8"/>
      <c r="F324" s="8"/>
      <c r="G324" s="8"/>
      <c r="H324" s="13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</row>
    <row r="325" spans="1:42" ht="13.5" customHeight="1">
      <c r="A325" s="8"/>
      <c r="B325" s="8"/>
      <c r="C325" s="8"/>
      <c r="D325" s="8"/>
      <c r="E325" s="8"/>
      <c r="F325" s="8"/>
      <c r="G325" s="8"/>
      <c r="H325" s="13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</row>
    <row r="326" spans="1:42" ht="13.5" customHeight="1">
      <c r="A326" s="8"/>
      <c r="B326" s="8"/>
      <c r="C326" s="8"/>
      <c r="D326" s="8"/>
      <c r="E326" s="8"/>
      <c r="F326" s="8"/>
      <c r="G326" s="8"/>
      <c r="H326" s="13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</row>
    <row r="327" spans="1:42" ht="13.5" customHeight="1">
      <c r="A327" s="8"/>
      <c r="B327" s="8"/>
      <c r="C327" s="8"/>
      <c r="D327" s="8"/>
      <c r="E327" s="8"/>
      <c r="F327" s="8"/>
      <c r="G327" s="8"/>
      <c r="H327" s="13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</row>
    <row r="328" spans="1:42" ht="13.5" customHeight="1">
      <c r="A328" s="8"/>
      <c r="B328" s="8"/>
      <c r="C328" s="8"/>
      <c r="D328" s="8"/>
      <c r="E328" s="8"/>
      <c r="F328" s="8"/>
      <c r="G328" s="8"/>
      <c r="H328" s="13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</row>
    <row r="329" spans="1:42" ht="13.5" customHeight="1">
      <c r="A329" s="8"/>
      <c r="B329" s="8"/>
      <c r="C329" s="8"/>
      <c r="D329" s="8"/>
      <c r="E329" s="8"/>
      <c r="F329" s="8"/>
      <c r="G329" s="8"/>
      <c r="H329" s="13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</row>
    <row r="330" spans="1:42" ht="13.5" customHeight="1">
      <c r="A330" s="8"/>
      <c r="B330" s="8"/>
      <c r="C330" s="8"/>
      <c r="D330" s="8"/>
      <c r="E330" s="8"/>
      <c r="F330" s="8"/>
      <c r="G330" s="8"/>
      <c r="H330" s="13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</row>
    <row r="331" spans="1:42" ht="13.5" customHeight="1">
      <c r="A331" s="8"/>
      <c r="B331" s="8"/>
      <c r="C331" s="8"/>
      <c r="D331" s="8"/>
      <c r="E331" s="8"/>
      <c r="F331" s="8"/>
      <c r="G331" s="8"/>
      <c r="H331" s="13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</row>
    <row r="332" spans="1:42" ht="13.5" customHeight="1">
      <c r="A332" s="8"/>
      <c r="B332" s="8"/>
      <c r="C332" s="8"/>
      <c r="D332" s="8"/>
      <c r="E332" s="8"/>
      <c r="F332" s="8"/>
      <c r="G332" s="8"/>
      <c r="H332" s="13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</row>
    <row r="333" spans="1:42" ht="13.5" customHeight="1">
      <c r="A333" s="8"/>
      <c r="B333" s="8"/>
      <c r="C333" s="8"/>
      <c r="D333" s="8"/>
      <c r="E333" s="8"/>
      <c r="F333" s="8"/>
      <c r="G333" s="8"/>
      <c r="H333" s="13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</row>
    <row r="334" spans="1:42" ht="13.5" customHeight="1">
      <c r="A334" s="8"/>
      <c r="B334" s="8"/>
      <c r="C334" s="8"/>
      <c r="D334" s="8"/>
      <c r="E334" s="8"/>
      <c r="F334" s="8"/>
      <c r="G334" s="8"/>
      <c r="H334" s="13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</row>
    <row r="335" spans="1:42" ht="13.5" customHeight="1">
      <c r="A335" s="8"/>
      <c r="B335" s="8"/>
      <c r="C335" s="8"/>
      <c r="D335" s="8"/>
      <c r="E335" s="8"/>
      <c r="F335" s="8"/>
      <c r="G335" s="8"/>
      <c r="H335" s="13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</row>
    <row r="336" spans="1:42" ht="13.5" customHeight="1">
      <c r="A336" s="8"/>
      <c r="B336" s="8"/>
      <c r="C336" s="8"/>
      <c r="D336" s="8"/>
      <c r="E336" s="8"/>
      <c r="F336" s="8"/>
      <c r="G336" s="8"/>
      <c r="H336" s="13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</row>
    <row r="337" spans="1:42" ht="13.5" customHeight="1">
      <c r="A337" s="8"/>
      <c r="B337" s="8"/>
      <c r="C337" s="8"/>
      <c r="D337" s="8"/>
      <c r="E337" s="8"/>
      <c r="F337" s="8"/>
      <c r="G337" s="8"/>
      <c r="H337" s="13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</row>
    <row r="338" spans="1:42" ht="13.5" customHeight="1">
      <c r="A338" s="8"/>
      <c r="B338" s="8"/>
      <c r="C338" s="8"/>
      <c r="D338" s="8"/>
      <c r="E338" s="8"/>
      <c r="F338" s="8"/>
      <c r="G338" s="8"/>
      <c r="H338" s="13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</row>
    <row r="339" spans="1:42" ht="13.5" customHeight="1">
      <c r="A339" s="8"/>
      <c r="B339" s="8"/>
      <c r="C339" s="8"/>
      <c r="D339" s="8"/>
      <c r="E339" s="8"/>
      <c r="F339" s="8"/>
      <c r="G339" s="8"/>
      <c r="H339" s="13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</row>
    <row r="340" spans="1:42" ht="13.5" customHeight="1">
      <c r="A340" s="8"/>
      <c r="B340" s="8"/>
      <c r="C340" s="8"/>
      <c r="D340" s="8"/>
      <c r="E340" s="8"/>
      <c r="F340" s="8"/>
      <c r="G340" s="8"/>
      <c r="H340" s="13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</row>
    <row r="341" spans="1:42" ht="13.5" customHeight="1">
      <c r="A341" s="8"/>
      <c r="B341" s="8"/>
      <c r="C341" s="8"/>
      <c r="D341" s="8"/>
      <c r="E341" s="8"/>
      <c r="F341" s="8"/>
      <c r="G341" s="8"/>
      <c r="H341" s="13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</row>
    <row r="342" spans="1:42" ht="13.5" customHeight="1">
      <c r="A342" s="8"/>
      <c r="B342" s="8"/>
      <c r="C342" s="8"/>
      <c r="D342" s="8"/>
      <c r="E342" s="8"/>
      <c r="F342" s="8"/>
      <c r="G342" s="8"/>
      <c r="H342" s="13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</row>
    <row r="343" spans="1:42" ht="13.5" customHeight="1">
      <c r="A343" s="8"/>
      <c r="B343" s="8"/>
      <c r="C343" s="8"/>
      <c r="D343" s="8"/>
      <c r="E343" s="8"/>
      <c r="F343" s="8"/>
      <c r="G343" s="8"/>
      <c r="H343" s="13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</row>
    <row r="344" spans="1:42" ht="13.5" customHeight="1">
      <c r="A344" s="8"/>
      <c r="B344" s="8"/>
      <c r="C344" s="8"/>
      <c r="D344" s="8"/>
      <c r="E344" s="8"/>
      <c r="F344" s="8"/>
      <c r="G344" s="8"/>
      <c r="H344" s="13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</row>
    <row r="345" spans="1:42" ht="13.5" customHeight="1">
      <c r="A345" s="8"/>
      <c r="B345" s="8"/>
      <c r="C345" s="8"/>
      <c r="D345" s="8"/>
      <c r="E345" s="8"/>
      <c r="F345" s="8"/>
      <c r="G345" s="8"/>
      <c r="H345" s="13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</row>
    <row r="346" spans="1:42" ht="13.5" customHeight="1">
      <c r="A346" s="8"/>
      <c r="B346" s="8"/>
      <c r="C346" s="8"/>
      <c r="D346" s="8"/>
      <c r="E346" s="8"/>
      <c r="F346" s="8"/>
      <c r="G346" s="8"/>
      <c r="H346" s="13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</row>
    <row r="347" spans="1:42" ht="13.5" customHeight="1">
      <c r="A347" s="8"/>
      <c r="B347" s="8"/>
      <c r="C347" s="8"/>
      <c r="D347" s="8"/>
      <c r="E347" s="8"/>
      <c r="F347" s="8"/>
      <c r="G347" s="8"/>
      <c r="H347" s="13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</row>
    <row r="348" spans="1:42" ht="13.5" customHeight="1">
      <c r="A348" s="8"/>
      <c r="B348" s="8"/>
      <c r="C348" s="8"/>
      <c r="D348" s="8"/>
      <c r="E348" s="8"/>
      <c r="F348" s="8"/>
      <c r="G348" s="8"/>
      <c r="H348" s="13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</row>
    <row r="349" spans="1:42" ht="13.5" customHeight="1">
      <c r="A349" s="8"/>
      <c r="B349" s="8"/>
      <c r="C349" s="8"/>
      <c r="D349" s="8"/>
      <c r="E349" s="8"/>
      <c r="F349" s="8"/>
      <c r="G349" s="8"/>
      <c r="H349" s="13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</row>
    <row r="350" spans="1:42" ht="13.5" customHeight="1">
      <c r="A350" s="8"/>
      <c r="B350" s="8"/>
      <c r="C350" s="8"/>
      <c r="D350" s="8"/>
      <c r="E350" s="8"/>
      <c r="F350" s="8"/>
      <c r="G350" s="8"/>
      <c r="H350" s="13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</row>
    <row r="351" spans="1:42" ht="13.5" customHeight="1">
      <c r="A351" s="8"/>
      <c r="B351" s="8"/>
      <c r="C351" s="8"/>
      <c r="D351" s="8"/>
      <c r="E351" s="8"/>
      <c r="F351" s="8"/>
      <c r="G351" s="8"/>
      <c r="H351" s="13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</row>
    <row r="352" spans="1:42" ht="13.5" customHeight="1">
      <c r="A352" s="8"/>
      <c r="B352" s="8"/>
      <c r="C352" s="8"/>
      <c r="D352" s="8"/>
      <c r="E352" s="8"/>
      <c r="F352" s="8"/>
      <c r="G352" s="8"/>
      <c r="H352" s="13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</row>
    <row r="353" spans="1:42" ht="13.5" customHeight="1">
      <c r="A353" s="8"/>
      <c r="B353" s="8"/>
      <c r="C353" s="8"/>
      <c r="D353" s="8"/>
      <c r="E353" s="8"/>
      <c r="F353" s="8"/>
      <c r="G353" s="8"/>
      <c r="H353" s="13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</row>
    <row r="354" spans="1:42" ht="13.5" customHeight="1">
      <c r="A354" s="8"/>
      <c r="B354" s="8"/>
      <c r="C354" s="8"/>
      <c r="D354" s="8"/>
      <c r="E354" s="8"/>
      <c r="F354" s="8"/>
      <c r="G354" s="8"/>
      <c r="H354" s="13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</row>
    <row r="355" spans="1:42" ht="13.5" customHeight="1">
      <c r="A355" s="8"/>
      <c r="B355" s="8"/>
      <c r="C355" s="8"/>
      <c r="D355" s="8"/>
      <c r="E355" s="8"/>
      <c r="F355" s="8"/>
      <c r="G355" s="8"/>
      <c r="H355" s="13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</row>
    <row r="356" spans="1:42" ht="13.5" customHeight="1">
      <c r="A356" s="8"/>
      <c r="B356" s="8"/>
      <c r="C356" s="8"/>
      <c r="D356" s="8"/>
      <c r="E356" s="8"/>
      <c r="F356" s="8"/>
      <c r="G356" s="8"/>
      <c r="H356" s="13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</row>
    <row r="357" spans="1:42" ht="13.5" customHeight="1">
      <c r="A357" s="8"/>
      <c r="B357" s="8"/>
      <c r="C357" s="8"/>
      <c r="D357" s="8"/>
      <c r="E357" s="8"/>
      <c r="F357" s="8"/>
      <c r="G357" s="8"/>
      <c r="H357" s="13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</row>
    <row r="358" spans="1:42" ht="13.5" customHeight="1">
      <c r="A358" s="8"/>
      <c r="B358" s="8"/>
      <c r="C358" s="8"/>
      <c r="D358" s="8"/>
      <c r="E358" s="8"/>
      <c r="F358" s="8"/>
      <c r="G358" s="8"/>
      <c r="H358" s="13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</row>
    <row r="359" spans="1:42" ht="13.5" customHeight="1">
      <c r="A359" s="8"/>
      <c r="B359" s="8"/>
      <c r="C359" s="8"/>
      <c r="D359" s="8"/>
      <c r="E359" s="8"/>
      <c r="F359" s="8"/>
      <c r="G359" s="8"/>
      <c r="H359" s="13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</row>
    <row r="360" spans="1:42" ht="13.5" customHeight="1">
      <c r="A360" s="8"/>
      <c r="B360" s="8"/>
      <c r="C360" s="8"/>
      <c r="D360" s="8"/>
      <c r="E360" s="8"/>
      <c r="F360" s="8"/>
      <c r="G360" s="8"/>
      <c r="H360" s="13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</row>
    <row r="361" spans="1:42" ht="13.5" customHeight="1">
      <c r="A361" s="8"/>
      <c r="B361" s="8"/>
      <c r="C361" s="8"/>
      <c r="D361" s="8"/>
      <c r="E361" s="8"/>
      <c r="F361" s="8"/>
      <c r="G361" s="8"/>
      <c r="H361" s="13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</row>
    <row r="362" spans="1:42" ht="13.5" customHeight="1">
      <c r="A362" s="8"/>
      <c r="B362" s="8"/>
      <c r="C362" s="8"/>
      <c r="D362" s="8"/>
      <c r="E362" s="8"/>
      <c r="F362" s="8"/>
      <c r="G362" s="8"/>
      <c r="H362" s="13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</row>
    <row r="363" spans="1:42" ht="13.5" customHeight="1">
      <c r="A363" s="8"/>
      <c r="B363" s="8"/>
      <c r="C363" s="8"/>
      <c r="D363" s="8"/>
      <c r="E363" s="8"/>
      <c r="F363" s="8"/>
      <c r="G363" s="8"/>
      <c r="H363" s="13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</row>
    <row r="364" spans="1:42" ht="13.5" customHeight="1">
      <c r="A364" s="8"/>
      <c r="B364" s="8"/>
      <c r="C364" s="8"/>
      <c r="D364" s="8"/>
      <c r="E364" s="8"/>
      <c r="F364" s="8"/>
      <c r="G364" s="8"/>
      <c r="H364" s="13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</row>
    <row r="365" spans="1:42" ht="13.5" customHeight="1">
      <c r="A365" s="8"/>
      <c r="B365" s="8"/>
      <c r="C365" s="8"/>
      <c r="D365" s="8"/>
      <c r="E365" s="8"/>
      <c r="F365" s="8"/>
      <c r="G365" s="8"/>
      <c r="H365" s="13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</row>
    <row r="366" spans="1:42" ht="13.5" customHeight="1">
      <c r="A366" s="8"/>
      <c r="B366" s="8"/>
      <c r="C366" s="8"/>
      <c r="D366" s="8"/>
      <c r="E366" s="8"/>
      <c r="F366" s="8"/>
      <c r="G366" s="8"/>
      <c r="H366" s="13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</row>
    <row r="367" spans="1:42" ht="13.5" customHeight="1">
      <c r="A367" s="8"/>
      <c r="B367" s="8"/>
      <c r="C367" s="8"/>
      <c r="D367" s="8"/>
      <c r="E367" s="8"/>
      <c r="F367" s="8"/>
      <c r="G367" s="8"/>
      <c r="H367" s="13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</row>
    <row r="368" spans="1:42" ht="13.5" customHeight="1">
      <c r="A368" s="8"/>
      <c r="B368" s="8"/>
      <c r="C368" s="8"/>
      <c r="D368" s="8"/>
      <c r="E368" s="8"/>
      <c r="F368" s="8"/>
      <c r="G368" s="8"/>
      <c r="H368" s="13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</row>
    <row r="369" spans="1:42" ht="13.5" customHeight="1">
      <c r="A369" s="8"/>
      <c r="B369" s="8"/>
      <c r="C369" s="8"/>
      <c r="D369" s="8"/>
      <c r="E369" s="8"/>
      <c r="F369" s="8"/>
      <c r="G369" s="8"/>
      <c r="H369" s="13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</row>
    <row r="370" spans="1:42" ht="13.5" customHeight="1">
      <c r="A370" s="8"/>
      <c r="B370" s="8"/>
      <c r="C370" s="8"/>
      <c r="D370" s="8"/>
      <c r="E370" s="8"/>
      <c r="F370" s="8"/>
      <c r="G370" s="8"/>
      <c r="H370" s="13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</row>
    <row r="371" spans="1:42" ht="13.5" customHeight="1">
      <c r="A371" s="8"/>
      <c r="B371" s="8"/>
      <c r="C371" s="8"/>
      <c r="D371" s="8"/>
      <c r="E371" s="8"/>
      <c r="F371" s="8"/>
      <c r="G371" s="8"/>
      <c r="H371" s="13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</row>
    <row r="372" spans="1:42" ht="13.5" customHeight="1">
      <c r="A372" s="8"/>
      <c r="B372" s="8"/>
      <c r="C372" s="8"/>
      <c r="D372" s="8"/>
      <c r="E372" s="8"/>
      <c r="F372" s="8"/>
      <c r="G372" s="8"/>
      <c r="H372" s="13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</row>
    <row r="373" spans="1:42" ht="13.5" customHeight="1">
      <c r="A373" s="8"/>
      <c r="B373" s="8"/>
      <c r="C373" s="8"/>
      <c r="D373" s="8"/>
      <c r="E373" s="8"/>
      <c r="F373" s="8"/>
      <c r="G373" s="8"/>
      <c r="H373" s="13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</row>
    <row r="374" spans="1:42" ht="13.5" customHeight="1">
      <c r="A374" s="8"/>
      <c r="B374" s="8"/>
      <c r="C374" s="8"/>
      <c r="D374" s="8"/>
      <c r="E374" s="8"/>
      <c r="F374" s="8"/>
      <c r="G374" s="8"/>
      <c r="H374" s="13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</row>
    <row r="375" spans="1:42" ht="13.5" customHeight="1">
      <c r="A375" s="8"/>
      <c r="B375" s="8"/>
      <c r="C375" s="8"/>
      <c r="D375" s="8"/>
      <c r="E375" s="8"/>
      <c r="F375" s="8"/>
      <c r="G375" s="8"/>
      <c r="H375" s="13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</row>
    <row r="376" spans="1:42" ht="13.5" customHeight="1">
      <c r="A376" s="8"/>
      <c r="B376" s="8"/>
      <c r="C376" s="8"/>
      <c r="D376" s="8"/>
      <c r="E376" s="8"/>
      <c r="F376" s="8"/>
      <c r="G376" s="8"/>
      <c r="H376" s="13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</row>
    <row r="377" spans="1:42" ht="13.5" customHeight="1">
      <c r="A377" s="8"/>
      <c r="B377" s="8"/>
      <c r="C377" s="8"/>
      <c r="D377" s="8"/>
      <c r="E377" s="8"/>
      <c r="F377" s="8"/>
      <c r="G377" s="8"/>
      <c r="H377" s="13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</row>
    <row r="378" spans="1:42" ht="13.5" customHeight="1">
      <c r="A378" s="8"/>
      <c r="B378" s="8"/>
      <c r="C378" s="8"/>
      <c r="D378" s="8"/>
      <c r="E378" s="8"/>
      <c r="F378" s="8"/>
      <c r="G378" s="8"/>
      <c r="H378" s="13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</row>
    <row r="379" spans="1:42" ht="13.5" customHeight="1">
      <c r="A379" s="8"/>
      <c r="B379" s="8"/>
      <c r="C379" s="8"/>
      <c r="D379" s="8"/>
      <c r="E379" s="8"/>
      <c r="F379" s="8"/>
      <c r="G379" s="8"/>
      <c r="H379" s="13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</row>
    <row r="380" spans="1:42" ht="13.5" customHeight="1">
      <c r="A380" s="8"/>
      <c r="B380" s="8"/>
      <c r="C380" s="8"/>
      <c r="D380" s="8"/>
      <c r="E380" s="8"/>
      <c r="F380" s="8"/>
      <c r="G380" s="8"/>
      <c r="H380" s="13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</row>
    <row r="381" spans="1:42" ht="13.5" customHeight="1">
      <c r="A381" s="8"/>
      <c r="B381" s="8"/>
      <c r="C381" s="8"/>
      <c r="D381" s="8"/>
      <c r="E381" s="8"/>
      <c r="F381" s="8"/>
      <c r="G381" s="8"/>
      <c r="H381" s="13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</row>
    <row r="382" spans="1:42" ht="13.5" customHeight="1">
      <c r="A382" s="8"/>
      <c r="B382" s="8"/>
      <c r="C382" s="8"/>
      <c r="D382" s="8"/>
      <c r="E382" s="8"/>
      <c r="F382" s="8"/>
      <c r="G382" s="8"/>
      <c r="H382" s="13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</row>
    <row r="383" spans="1:42" ht="13.5" customHeight="1">
      <c r="A383" s="8"/>
      <c r="B383" s="8"/>
      <c r="C383" s="8"/>
      <c r="D383" s="8"/>
      <c r="E383" s="8"/>
      <c r="F383" s="8"/>
      <c r="G383" s="8"/>
      <c r="H383" s="13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</row>
    <row r="384" spans="1:42" ht="13.5" customHeight="1">
      <c r="A384" s="8"/>
      <c r="B384" s="8"/>
      <c r="C384" s="8"/>
      <c r="D384" s="8"/>
      <c r="E384" s="8"/>
      <c r="F384" s="8"/>
      <c r="G384" s="8"/>
      <c r="H384" s="13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</row>
    <row r="385" spans="1:42" ht="13.5" customHeight="1">
      <c r="A385" s="8"/>
      <c r="B385" s="8"/>
      <c r="C385" s="8"/>
      <c r="D385" s="8"/>
      <c r="E385" s="8"/>
      <c r="F385" s="8"/>
      <c r="G385" s="8"/>
      <c r="H385" s="13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</row>
    <row r="386" spans="1:42" ht="13.5" customHeight="1">
      <c r="A386" s="8"/>
      <c r="B386" s="8"/>
      <c r="C386" s="8"/>
      <c r="D386" s="8"/>
      <c r="E386" s="8"/>
      <c r="F386" s="8"/>
      <c r="G386" s="8"/>
      <c r="H386" s="13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</row>
    <row r="387" spans="1:42" ht="13.5" customHeight="1">
      <c r="A387" s="8"/>
      <c r="B387" s="8"/>
      <c r="C387" s="8"/>
      <c r="D387" s="8"/>
      <c r="E387" s="8"/>
      <c r="F387" s="8"/>
      <c r="G387" s="8"/>
      <c r="H387" s="13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</row>
    <row r="388" spans="1:42" ht="13.5" customHeight="1">
      <c r="A388" s="8"/>
      <c r="B388" s="8"/>
      <c r="C388" s="8"/>
      <c r="D388" s="8"/>
      <c r="E388" s="8"/>
      <c r="F388" s="8"/>
      <c r="G388" s="8"/>
      <c r="H388" s="13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</row>
    <row r="389" spans="1:42" ht="13.5" customHeight="1">
      <c r="A389" s="8"/>
      <c r="B389" s="8"/>
      <c r="C389" s="8"/>
      <c r="D389" s="8"/>
      <c r="E389" s="8"/>
      <c r="F389" s="8"/>
      <c r="G389" s="8"/>
      <c r="H389" s="13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</row>
    <row r="390" spans="1:42" ht="13.5" customHeight="1">
      <c r="A390" s="8"/>
      <c r="B390" s="8"/>
      <c r="C390" s="8"/>
      <c r="D390" s="8"/>
      <c r="E390" s="8"/>
      <c r="F390" s="8"/>
      <c r="G390" s="8"/>
      <c r="H390" s="13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</row>
    <row r="391" spans="1:42" ht="13.5" customHeight="1">
      <c r="A391" s="8"/>
      <c r="B391" s="8"/>
      <c r="C391" s="8"/>
      <c r="D391" s="8"/>
      <c r="E391" s="8"/>
      <c r="F391" s="8"/>
      <c r="G391" s="8"/>
      <c r="H391" s="13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</row>
    <row r="392" spans="1:42" ht="13.5" customHeight="1">
      <c r="A392" s="8"/>
      <c r="B392" s="8"/>
      <c r="C392" s="8"/>
      <c r="D392" s="8"/>
      <c r="E392" s="8"/>
      <c r="F392" s="8"/>
      <c r="G392" s="8"/>
      <c r="H392" s="13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</row>
    <row r="393" spans="1:42" ht="13.5" customHeight="1">
      <c r="A393" s="8"/>
      <c r="B393" s="8"/>
      <c r="C393" s="8"/>
      <c r="D393" s="8"/>
      <c r="E393" s="8"/>
      <c r="F393" s="8"/>
      <c r="G393" s="8"/>
      <c r="H393" s="13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</row>
    <row r="394" spans="1:42" ht="13.5" customHeight="1">
      <c r="A394" s="8"/>
      <c r="B394" s="8"/>
      <c r="C394" s="8"/>
      <c r="D394" s="8"/>
      <c r="E394" s="8"/>
      <c r="F394" s="8"/>
      <c r="G394" s="8"/>
      <c r="H394" s="13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</row>
    <row r="395" spans="1:42" ht="13.5" customHeight="1">
      <c r="A395" s="8"/>
      <c r="B395" s="8"/>
      <c r="C395" s="8"/>
      <c r="D395" s="8"/>
      <c r="E395" s="8"/>
      <c r="F395" s="8"/>
      <c r="G395" s="8"/>
      <c r="H395" s="13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</row>
    <row r="396" spans="1:42" ht="13.5" customHeight="1">
      <c r="A396" s="8"/>
      <c r="B396" s="8"/>
      <c r="C396" s="8"/>
      <c r="D396" s="8"/>
      <c r="E396" s="8"/>
      <c r="F396" s="8"/>
      <c r="G396" s="8"/>
      <c r="H396" s="13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</row>
    <row r="397" spans="1:42" ht="13.5" customHeight="1">
      <c r="A397" s="8"/>
      <c r="B397" s="8"/>
      <c r="C397" s="8"/>
      <c r="D397" s="8"/>
      <c r="E397" s="8"/>
      <c r="F397" s="8"/>
      <c r="G397" s="8"/>
      <c r="H397" s="13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</row>
    <row r="398" spans="1:42" ht="13.5" customHeight="1">
      <c r="A398" s="8"/>
      <c r="B398" s="8"/>
      <c r="C398" s="8"/>
      <c r="D398" s="8"/>
      <c r="E398" s="8"/>
      <c r="F398" s="8"/>
      <c r="G398" s="8"/>
      <c r="H398" s="13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</row>
    <row r="399" spans="1:42" ht="13.5" customHeight="1">
      <c r="A399" s="8"/>
      <c r="B399" s="8"/>
      <c r="C399" s="8"/>
      <c r="D399" s="8"/>
      <c r="E399" s="8"/>
      <c r="F399" s="8"/>
      <c r="G399" s="8"/>
      <c r="H399" s="13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</row>
    <row r="400" spans="1:42" ht="13.5" customHeight="1">
      <c r="A400" s="8"/>
      <c r="B400" s="8"/>
      <c r="C400" s="8"/>
      <c r="D400" s="8"/>
      <c r="E400" s="8"/>
      <c r="F400" s="8"/>
      <c r="G400" s="8"/>
      <c r="H400" s="13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</row>
    <row r="401" spans="1:42" ht="13.5" customHeight="1">
      <c r="A401" s="8"/>
      <c r="B401" s="8"/>
      <c r="C401" s="8"/>
      <c r="D401" s="8"/>
      <c r="E401" s="8"/>
      <c r="F401" s="8"/>
      <c r="G401" s="8"/>
      <c r="H401" s="13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</row>
    <row r="402" spans="1:42" ht="13.5" customHeight="1">
      <c r="A402" s="8"/>
      <c r="B402" s="8"/>
      <c r="C402" s="8"/>
      <c r="D402" s="8"/>
      <c r="E402" s="8"/>
      <c r="F402" s="8"/>
      <c r="G402" s="8"/>
      <c r="H402" s="13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</row>
    <row r="403" spans="1:42" ht="13.5" customHeight="1">
      <c r="A403" s="8"/>
      <c r="B403" s="8"/>
      <c r="C403" s="8"/>
      <c r="D403" s="8"/>
      <c r="E403" s="8"/>
      <c r="F403" s="8"/>
      <c r="G403" s="8"/>
      <c r="H403" s="13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</row>
    <row r="404" spans="1:42" ht="13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</row>
    <row r="405" spans="1:42" ht="13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</row>
    <row r="406" spans="1:42" ht="13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</row>
    <row r="407" spans="1:42" ht="15.75" customHeight="1"/>
    <row r="408" spans="1:42" ht="15.75" customHeight="1"/>
    <row r="409" spans="1:42" ht="15.75" customHeight="1"/>
    <row r="410" spans="1:42" ht="15.75" customHeight="1"/>
    <row r="411" spans="1:42" ht="15.75" customHeight="1"/>
    <row r="412" spans="1:42" ht="15.75" customHeight="1"/>
    <row r="413" spans="1:42" ht="15.75" customHeight="1"/>
    <row r="414" spans="1:42" ht="15.75" customHeight="1"/>
    <row r="415" spans="1:42" ht="15.75" customHeight="1"/>
    <row r="416" spans="1:42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66:A69"/>
    <mergeCell ref="A71:A72"/>
    <mergeCell ref="A124:A156"/>
    <mergeCell ref="A7:A8"/>
    <mergeCell ref="A10:A13"/>
    <mergeCell ref="A15:A26"/>
    <mergeCell ref="A42:A54"/>
    <mergeCell ref="A57:A64"/>
  </mergeCell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1000"/>
  <sheetViews>
    <sheetView workbookViewId="0"/>
  </sheetViews>
  <sheetFormatPr defaultColWidth="12.6640625" defaultRowHeight="15" customHeight="1"/>
  <cols>
    <col min="1" max="1" width="8.44140625" customWidth="1"/>
    <col min="2" max="2" width="3.88671875" customWidth="1"/>
    <col min="3" max="3" width="13.44140625" customWidth="1"/>
    <col min="4" max="37" width="8.44140625" customWidth="1"/>
  </cols>
  <sheetData>
    <row r="1" spans="1:37" ht="13.5" customHeight="1">
      <c r="A1" s="8"/>
      <c r="B1" s="9"/>
      <c r="C1" s="10" t="s">
        <v>186</v>
      </c>
      <c r="D1" s="11">
        <v>2018</v>
      </c>
      <c r="E1" s="11">
        <v>2019</v>
      </c>
      <c r="F1" s="11">
        <v>2020</v>
      </c>
      <c r="G1" s="12">
        <v>2021</v>
      </c>
      <c r="H1" s="12">
        <v>2022</v>
      </c>
      <c r="I1" s="12">
        <v>2023</v>
      </c>
      <c r="J1" s="12">
        <v>2024</v>
      </c>
      <c r="K1" s="12">
        <v>2025</v>
      </c>
      <c r="L1" s="12">
        <v>2026</v>
      </c>
      <c r="M1" s="12">
        <v>2027</v>
      </c>
      <c r="N1" s="12">
        <v>2028</v>
      </c>
      <c r="O1" s="12">
        <v>2029</v>
      </c>
      <c r="P1" s="12">
        <v>2030</v>
      </c>
      <c r="Q1" s="12">
        <v>2031</v>
      </c>
      <c r="R1" s="12">
        <v>2032</v>
      </c>
      <c r="S1" s="12">
        <v>2033</v>
      </c>
      <c r="T1" s="12">
        <v>2034</v>
      </c>
      <c r="U1" s="12">
        <v>2035</v>
      </c>
      <c r="V1" s="12">
        <v>2036</v>
      </c>
      <c r="W1" s="12">
        <v>2037</v>
      </c>
      <c r="X1" s="12">
        <v>2038</v>
      </c>
      <c r="Y1" s="12">
        <v>2039</v>
      </c>
      <c r="Z1" s="12">
        <v>2040</v>
      </c>
      <c r="AA1" s="12">
        <v>2041</v>
      </c>
      <c r="AB1" s="12">
        <v>2042</v>
      </c>
      <c r="AC1" s="12">
        <v>2043</v>
      </c>
      <c r="AD1" s="12">
        <v>2044</v>
      </c>
      <c r="AE1" s="12">
        <v>2045</v>
      </c>
      <c r="AF1" s="12">
        <v>2046</v>
      </c>
      <c r="AG1" s="12">
        <v>2047</v>
      </c>
      <c r="AH1" s="12">
        <v>2048</v>
      </c>
      <c r="AI1" s="12">
        <v>2049</v>
      </c>
      <c r="AJ1" s="12">
        <v>2050</v>
      </c>
      <c r="AK1" s="23"/>
    </row>
    <row r="2" spans="1:37" ht="13.5" customHeight="1">
      <c r="A2" s="8"/>
      <c r="B2" s="8"/>
      <c r="C2" s="13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13.5" customHeight="1">
      <c r="A3" s="8"/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7"/>
    </row>
    <row r="4" spans="1:37" ht="13.5" customHeight="1">
      <c r="A4" s="8"/>
      <c r="B4" s="18"/>
      <c r="C4" s="38" t="s">
        <v>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19"/>
    </row>
    <row r="5" spans="1:37" ht="13.5" customHeight="1">
      <c r="A5" s="8"/>
      <c r="B5" s="18"/>
      <c r="C5" s="36" t="s">
        <v>275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19"/>
    </row>
    <row r="6" spans="1:37" ht="13.5" customHeight="1">
      <c r="A6" s="31">
        <v>1</v>
      </c>
      <c r="B6" s="18"/>
      <c r="C6" s="37" t="s">
        <v>147</v>
      </c>
      <c r="D6" s="32">
        <v>0.74070000000000003</v>
      </c>
      <c r="E6" s="32">
        <v>0.74070000000000003</v>
      </c>
      <c r="F6" s="32">
        <v>0.74070000000000003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19"/>
    </row>
    <row r="7" spans="1:37" ht="13.5" customHeight="1">
      <c r="A7" s="30"/>
      <c r="B7" s="18"/>
      <c r="C7" s="37" t="s">
        <v>148</v>
      </c>
      <c r="D7" s="32">
        <v>0.63070000000000004</v>
      </c>
      <c r="E7" s="32">
        <v>0.63070000000000004</v>
      </c>
      <c r="F7" s="32">
        <v>0.63070000000000004</v>
      </c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19"/>
    </row>
    <row r="8" spans="1:37" ht="13.5" customHeight="1">
      <c r="A8" s="30"/>
      <c r="B8" s="18"/>
      <c r="C8" s="37" t="s">
        <v>276</v>
      </c>
      <c r="D8" s="32">
        <v>0.69299999999999995</v>
      </c>
      <c r="E8" s="32">
        <v>0.69299999999999995</v>
      </c>
      <c r="F8" s="32">
        <v>0.69299999999999995</v>
      </c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19"/>
    </row>
    <row r="9" spans="1:37" ht="13.5" customHeight="1">
      <c r="A9" s="30"/>
      <c r="B9" s="18"/>
      <c r="C9" s="37" t="s">
        <v>277</v>
      </c>
      <c r="D9" s="32">
        <v>5.6099999999999997E-2</v>
      </c>
      <c r="E9" s="32">
        <v>5.6099999999999997E-2</v>
      </c>
      <c r="F9" s="32">
        <v>5.6099999999999997E-2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19"/>
    </row>
    <row r="10" spans="1:37" ht="13.5" customHeight="1">
      <c r="A10" s="8"/>
      <c r="B10" s="18"/>
      <c r="C10" s="37" t="s">
        <v>278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19"/>
    </row>
    <row r="11" spans="1:37" ht="13.5" customHeight="1"/>
    <row r="12" spans="1:37" ht="13.5" customHeight="1">
      <c r="C12" s="2">
        <v>1</v>
      </c>
      <c r="D12" s="28" t="s">
        <v>279</v>
      </c>
    </row>
    <row r="13" spans="1:37" ht="13.5" customHeight="1"/>
    <row r="14" spans="1:37" ht="13.5" customHeight="1"/>
    <row r="15" spans="1:37" ht="13.5" customHeight="1"/>
    <row r="16" spans="1:37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A6:A9"/>
  </mergeCells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</sheetPr>
  <dimension ref="A1:AM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/>
  <cols>
    <col min="1" max="1" width="8.44140625" customWidth="1"/>
    <col min="2" max="3" width="4.109375" customWidth="1"/>
    <col min="4" max="4" width="20.88671875" customWidth="1"/>
    <col min="5" max="5" width="30.21875" customWidth="1"/>
    <col min="6" max="6" width="8.44140625" customWidth="1"/>
    <col min="7" max="37" width="8.44140625" hidden="1" customWidth="1"/>
    <col min="38" max="39" width="8.44140625" customWidth="1"/>
  </cols>
  <sheetData>
    <row r="1" spans="1:39" ht="13.5" customHeight="1">
      <c r="A1" s="8"/>
      <c r="B1" s="9"/>
      <c r="C1" s="12"/>
      <c r="D1" s="12"/>
      <c r="E1" s="10" t="s">
        <v>103</v>
      </c>
      <c r="F1" s="11">
        <v>2018</v>
      </c>
      <c r="G1" s="11">
        <v>2019</v>
      </c>
      <c r="H1" s="11">
        <v>2020</v>
      </c>
      <c r="I1" s="12">
        <v>2021</v>
      </c>
      <c r="J1" s="12">
        <v>2022</v>
      </c>
      <c r="K1" s="12">
        <v>2023</v>
      </c>
      <c r="L1" s="12">
        <v>2024</v>
      </c>
      <c r="M1" s="12">
        <v>2025</v>
      </c>
      <c r="N1" s="12">
        <v>2026</v>
      </c>
      <c r="O1" s="12">
        <v>2027</v>
      </c>
      <c r="P1" s="12">
        <v>2028</v>
      </c>
      <c r="Q1" s="12">
        <v>2029</v>
      </c>
      <c r="R1" s="12">
        <v>2030</v>
      </c>
      <c r="S1" s="12">
        <v>2031</v>
      </c>
      <c r="T1" s="12">
        <v>2032</v>
      </c>
      <c r="U1" s="12">
        <v>2033</v>
      </c>
      <c r="V1" s="12">
        <v>2034</v>
      </c>
      <c r="W1" s="12">
        <v>2035</v>
      </c>
      <c r="X1" s="12">
        <v>2036</v>
      </c>
      <c r="Y1" s="12">
        <v>2037</v>
      </c>
      <c r="Z1" s="12">
        <v>2038</v>
      </c>
      <c r="AA1" s="12">
        <v>2039</v>
      </c>
      <c r="AB1" s="12">
        <v>2040</v>
      </c>
      <c r="AC1" s="12">
        <v>2041</v>
      </c>
      <c r="AD1" s="12">
        <v>2042</v>
      </c>
      <c r="AE1" s="12">
        <v>2043</v>
      </c>
      <c r="AF1" s="12">
        <v>2044</v>
      </c>
      <c r="AG1" s="12">
        <v>2045</v>
      </c>
      <c r="AH1" s="12">
        <v>2046</v>
      </c>
      <c r="AI1" s="12">
        <v>2047</v>
      </c>
      <c r="AJ1" s="12">
        <v>2048</v>
      </c>
      <c r="AK1" s="12">
        <v>2049</v>
      </c>
      <c r="AL1" s="12">
        <v>2050</v>
      </c>
      <c r="AM1" s="23"/>
    </row>
    <row r="2" spans="1:39" ht="13.5" customHeight="1">
      <c r="A2" s="8"/>
      <c r="B2" s="8"/>
      <c r="C2" s="8"/>
      <c r="D2" s="8"/>
      <c r="E2" s="13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 ht="13.5" customHeight="1">
      <c r="A3" s="8"/>
      <c r="B3" s="14"/>
      <c r="C3" s="16"/>
      <c r="D3" s="16"/>
      <c r="E3" s="15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7"/>
    </row>
    <row r="4" spans="1:39" ht="13.5" customHeight="1">
      <c r="A4" s="8"/>
      <c r="B4" s="18"/>
      <c r="C4" s="32"/>
      <c r="D4" s="32"/>
      <c r="E4" s="38" t="s">
        <v>7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19"/>
    </row>
    <row r="5" spans="1:39" ht="13.5" customHeight="1">
      <c r="A5" s="8"/>
      <c r="B5" s="18"/>
      <c r="C5" s="32"/>
      <c r="D5" s="32"/>
      <c r="E5" s="36" t="s">
        <v>104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19"/>
    </row>
    <row r="6" spans="1:39" ht="13.5" customHeight="1">
      <c r="A6" s="8"/>
      <c r="B6" s="18"/>
      <c r="C6" s="63" t="s">
        <v>280</v>
      </c>
      <c r="D6" s="63" t="s">
        <v>281</v>
      </c>
      <c r="E6" s="36" t="s">
        <v>26</v>
      </c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19"/>
    </row>
    <row r="7" spans="1:39" ht="13.5" customHeight="1">
      <c r="A7" s="8" t="s">
        <v>105</v>
      </c>
      <c r="B7" s="18"/>
      <c r="C7" s="32">
        <v>1</v>
      </c>
      <c r="D7" s="32" t="s">
        <v>209</v>
      </c>
      <c r="E7" s="37" t="s">
        <v>106</v>
      </c>
      <c r="F7" s="32">
        <v>2.31</v>
      </c>
      <c r="G7" s="32">
        <v>2.2999999999999998</v>
      </c>
      <c r="H7" s="32">
        <v>2.2999999999999998</v>
      </c>
      <c r="I7" s="32">
        <v>2.29</v>
      </c>
      <c r="J7" s="32">
        <v>2.2799999999999998</v>
      </c>
      <c r="K7" s="32">
        <v>2.27</v>
      </c>
      <c r="L7" s="32">
        <v>2.25</v>
      </c>
      <c r="M7" s="32">
        <v>2.2400000000000002</v>
      </c>
      <c r="N7" s="32">
        <v>2.23</v>
      </c>
      <c r="O7" s="32">
        <v>2.21</v>
      </c>
      <c r="P7" s="32">
        <v>2.2000000000000002</v>
      </c>
      <c r="Q7" s="32">
        <v>2.19</v>
      </c>
      <c r="R7" s="32">
        <v>2.12</v>
      </c>
      <c r="S7" s="32">
        <v>2.0699999999999998</v>
      </c>
      <c r="T7" s="32">
        <v>2.0099999999999998</v>
      </c>
      <c r="U7" s="32">
        <v>1.97</v>
      </c>
      <c r="V7" s="32">
        <v>1.92</v>
      </c>
      <c r="W7" s="32">
        <v>1.9</v>
      </c>
      <c r="X7" s="32">
        <v>1.88</v>
      </c>
      <c r="Y7" s="32">
        <v>1.87</v>
      </c>
      <c r="Z7" s="32">
        <v>1.86</v>
      </c>
      <c r="AA7" s="32">
        <v>1.85</v>
      </c>
      <c r="AB7" s="32">
        <v>1.84</v>
      </c>
      <c r="AC7" s="32">
        <v>1.82</v>
      </c>
      <c r="AD7" s="32">
        <v>1.81</v>
      </c>
      <c r="AE7" s="32">
        <v>1.8</v>
      </c>
      <c r="AF7" s="32">
        <v>1.79</v>
      </c>
      <c r="AG7" s="32">
        <v>1.77</v>
      </c>
      <c r="AH7" s="32">
        <v>1.76</v>
      </c>
      <c r="AI7" s="32">
        <v>1.75</v>
      </c>
      <c r="AJ7" s="32">
        <v>1.74</v>
      </c>
      <c r="AK7" s="32">
        <v>1.73</v>
      </c>
      <c r="AL7" s="32">
        <v>1.71</v>
      </c>
      <c r="AM7" s="19"/>
    </row>
    <row r="8" spans="1:39" ht="13.5" customHeight="1">
      <c r="A8" s="8">
        <v>3</v>
      </c>
      <c r="B8" s="18"/>
      <c r="C8" s="32">
        <v>6</v>
      </c>
      <c r="D8" s="32" t="s">
        <v>214</v>
      </c>
      <c r="E8" s="37" t="s">
        <v>109</v>
      </c>
      <c r="F8" s="32">
        <v>2.8</v>
      </c>
      <c r="G8" s="32">
        <v>2.8</v>
      </c>
      <c r="H8" s="32">
        <v>2.8</v>
      </c>
      <c r="I8" s="32">
        <v>2.8</v>
      </c>
      <c r="J8" s="32">
        <v>2.78</v>
      </c>
      <c r="K8" s="32">
        <v>2.77</v>
      </c>
      <c r="L8" s="32">
        <v>2.75</v>
      </c>
      <c r="M8" s="32">
        <v>2.73</v>
      </c>
      <c r="N8" s="32">
        <v>2.71</v>
      </c>
      <c r="O8" s="32">
        <v>2.7</v>
      </c>
      <c r="P8" s="32">
        <v>2.68</v>
      </c>
      <c r="Q8" s="32">
        <v>2.66</v>
      </c>
      <c r="R8" s="32">
        <v>2.58</v>
      </c>
      <c r="S8" s="32">
        <v>2.5</v>
      </c>
      <c r="T8" s="32">
        <v>2.42</v>
      </c>
      <c r="U8" s="32">
        <v>2.35</v>
      </c>
      <c r="V8" s="32">
        <v>2.2799999999999998</v>
      </c>
      <c r="W8" s="32">
        <v>2.27</v>
      </c>
      <c r="X8" s="32">
        <v>2.2599999999999998</v>
      </c>
      <c r="Y8" s="32">
        <v>2.2400000000000002</v>
      </c>
      <c r="Z8" s="32">
        <v>2.2200000000000002</v>
      </c>
      <c r="AA8" s="32">
        <v>2.21</v>
      </c>
      <c r="AB8" s="32">
        <v>2.19</v>
      </c>
      <c r="AC8" s="32">
        <v>2.1800000000000002</v>
      </c>
      <c r="AD8" s="32">
        <v>2.16</v>
      </c>
      <c r="AE8" s="32">
        <v>2.15</v>
      </c>
      <c r="AF8" s="32">
        <v>2.14</v>
      </c>
      <c r="AG8" s="32">
        <v>2.12</v>
      </c>
      <c r="AH8" s="32">
        <v>2.1</v>
      </c>
      <c r="AI8" s="32">
        <v>2.09</v>
      </c>
      <c r="AJ8" s="32">
        <v>2.08</v>
      </c>
      <c r="AK8" s="32">
        <v>2.06</v>
      </c>
      <c r="AL8" s="32">
        <v>2.0499999999999998</v>
      </c>
      <c r="AM8" s="19"/>
    </row>
    <row r="9" spans="1:39" ht="13.5" customHeight="1">
      <c r="A9" s="8">
        <v>3</v>
      </c>
      <c r="B9" s="18"/>
      <c r="C9" s="32">
        <v>3</v>
      </c>
      <c r="D9" s="32" t="s">
        <v>211</v>
      </c>
      <c r="E9" s="37" t="s">
        <v>30</v>
      </c>
      <c r="F9" s="32">
        <v>1.86</v>
      </c>
      <c r="G9" s="32">
        <v>1.86</v>
      </c>
      <c r="H9" s="32">
        <v>1.86</v>
      </c>
      <c r="I9" s="32">
        <v>1.86</v>
      </c>
      <c r="J9" s="32">
        <v>1.84</v>
      </c>
      <c r="K9" s="32">
        <v>1.83</v>
      </c>
      <c r="L9" s="32">
        <v>1.82</v>
      </c>
      <c r="M9" s="32">
        <v>1.8</v>
      </c>
      <c r="N9" s="32">
        <v>1.78</v>
      </c>
      <c r="O9" s="32">
        <v>1.77</v>
      </c>
      <c r="P9" s="32">
        <v>1.76</v>
      </c>
      <c r="Q9" s="32">
        <v>1.74</v>
      </c>
      <c r="R9" s="32">
        <v>1.72</v>
      </c>
      <c r="S9" s="32">
        <v>1.71</v>
      </c>
      <c r="T9" s="32">
        <v>1.69</v>
      </c>
      <c r="U9" s="32">
        <v>1.69</v>
      </c>
      <c r="V9" s="32">
        <v>1.67</v>
      </c>
      <c r="W9" s="32">
        <v>1.65</v>
      </c>
      <c r="X9" s="32">
        <v>1.61</v>
      </c>
      <c r="Y9" s="32">
        <v>1.6</v>
      </c>
      <c r="Z9" s="32">
        <v>1.59</v>
      </c>
      <c r="AA9" s="32">
        <v>1.57</v>
      </c>
      <c r="AB9" s="32">
        <v>1.56</v>
      </c>
      <c r="AC9" s="32">
        <v>1.54</v>
      </c>
      <c r="AD9" s="32">
        <v>1.54</v>
      </c>
      <c r="AE9" s="32">
        <v>1.52</v>
      </c>
      <c r="AF9" s="32">
        <v>1.51</v>
      </c>
      <c r="AG9" s="32">
        <v>1.48</v>
      </c>
      <c r="AH9" s="32">
        <v>1.46</v>
      </c>
      <c r="AI9" s="32">
        <v>1.45</v>
      </c>
      <c r="AJ9" s="32">
        <v>1.44</v>
      </c>
      <c r="AK9" s="32">
        <v>1.42</v>
      </c>
      <c r="AL9" s="32">
        <v>1.41</v>
      </c>
      <c r="AM9" s="19"/>
    </row>
    <row r="10" spans="1:39" ht="13.5" customHeight="1">
      <c r="A10" s="8">
        <v>3</v>
      </c>
      <c r="B10" s="18"/>
      <c r="C10" s="32">
        <v>4</v>
      </c>
      <c r="D10" s="32" t="s">
        <v>212</v>
      </c>
      <c r="E10" s="37" t="s">
        <v>31</v>
      </c>
      <c r="F10" s="32">
        <v>0.75</v>
      </c>
      <c r="G10" s="32">
        <v>0.72</v>
      </c>
      <c r="H10" s="32">
        <v>0.72</v>
      </c>
      <c r="I10" s="32">
        <v>0.71</v>
      </c>
      <c r="J10" s="32">
        <v>0.71</v>
      </c>
      <c r="K10" s="32">
        <v>0.71</v>
      </c>
      <c r="L10" s="32">
        <v>0.71</v>
      </c>
      <c r="M10" s="32">
        <v>0.71</v>
      </c>
      <c r="N10" s="32">
        <v>0.7</v>
      </c>
      <c r="O10" s="32">
        <v>0.7</v>
      </c>
      <c r="P10" s="32">
        <v>0.7</v>
      </c>
      <c r="Q10" s="32">
        <v>0.7</v>
      </c>
      <c r="R10" s="32">
        <v>0.68</v>
      </c>
      <c r="S10" s="32">
        <v>0.68</v>
      </c>
      <c r="T10" s="32">
        <v>0.68</v>
      </c>
      <c r="U10" s="32">
        <v>0.68</v>
      </c>
      <c r="V10" s="32">
        <v>0.67</v>
      </c>
      <c r="W10" s="32">
        <v>0.65</v>
      </c>
      <c r="X10" s="32">
        <v>0.64</v>
      </c>
      <c r="Y10" s="32">
        <v>0.64</v>
      </c>
      <c r="Z10" s="32">
        <v>0.64</v>
      </c>
      <c r="AA10" s="32">
        <v>0.64</v>
      </c>
      <c r="AB10" s="32">
        <v>0.64</v>
      </c>
      <c r="AC10" s="32">
        <v>0.63</v>
      </c>
      <c r="AD10" s="32">
        <v>0.63</v>
      </c>
      <c r="AE10" s="32">
        <v>0.63</v>
      </c>
      <c r="AF10" s="32">
        <v>0.63</v>
      </c>
      <c r="AG10" s="32">
        <v>0.61</v>
      </c>
      <c r="AH10" s="32">
        <v>0.6</v>
      </c>
      <c r="AI10" s="32">
        <v>0.6</v>
      </c>
      <c r="AJ10" s="32">
        <v>0.6</v>
      </c>
      <c r="AK10" s="32">
        <v>0.6</v>
      </c>
      <c r="AL10" s="32">
        <v>0.59</v>
      </c>
      <c r="AM10" s="19"/>
    </row>
    <row r="11" spans="1:39" ht="13.5" customHeight="1">
      <c r="A11" s="8"/>
      <c r="B11" s="18"/>
      <c r="C11" s="32">
        <v>5</v>
      </c>
      <c r="D11" s="32" t="s">
        <v>213</v>
      </c>
      <c r="E11" s="37" t="s">
        <v>110</v>
      </c>
      <c r="F11" s="32">
        <v>3.88</v>
      </c>
      <c r="G11" s="32">
        <v>3.88</v>
      </c>
      <c r="H11" s="32">
        <v>3.88</v>
      </c>
      <c r="I11" s="32">
        <v>3.88</v>
      </c>
      <c r="J11" s="32">
        <v>3.85</v>
      </c>
      <c r="K11" s="32">
        <v>3.83</v>
      </c>
      <c r="L11" s="32">
        <v>3.8</v>
      </c>
      <c r="M11" s="32">
        <v>3.77</v>
      </c>
      <c r="N11" s="32">
        <v>3.75</v>
      </c>
      <c r="O11" s="32">
        <v>3.73</v>
      </c>
      <c r="P11" s="32">
        <v>3.7</v>
      </c>
      <c r="Q11" s="32">
        <v>3.68</v>
      </c>
      <c r="R11" s="32">
        <v>3.56</v>
      </c>
      <c r="S11" s="32">
        <v>3.45</v>
      </c>
      <c r="T11" s="32">
        <v>3.35</v>
      </c>
      <c r="U11" s="32">
        <v>3.25</v>
      </c>
      <c r="V11" s="32">
        <v>3.16</v>
      </c>
      <c r="W11" s="32">
        <v>3.14</v>
      </c>
      <c r="X11" s="32">
        <v>3.11</v>
      </c>
      <c r="Y11" s="32">
        <v>3.09</v>
      </c>
      <c r="Z11" s="32">
        <v>3.07</v>
      </c>
      <c r="AA11" s="32">
        <v>3.05</v>
      </c>
      <c r="AB11" s="32">
        <v>3.03</v>
      </c>
      <c r="AC11" s="32">
        <v>3.01</v>
      </c>
      <c r="AD11" s="32">
        <v>2.99</v>
      </c>
      <c r="AE11" s="32">
        <v>2.97</v>
      </c>
      <c r="AF11" s="32">
        <v>2.95</v>
      </c>
      <c r="AG11" s="32">
        <v>2.93</v>
      </c>
      <c r="AH11" s="32">
        <v>2.91</v>
      </c>
      <c r="AI11" s="32">
        <v>2.89</v>
      </c>
      <c r="AJ11" s="32">
        <v>2.87</v>
      </c>
      <c r="AK11" s="32">
        <v>2.85</v>
      </c>
      <c r="AL11" s="32">
        <v>2.83</v>
      </c>
      <c r="AM11" s="19"/>
    </row>
    <row r="12" spans="1:39" ht="13.5" customHeight="1">
      <c r="A12" s="8"/>
      <c r="B12" s="18"/>
      <c r="C12" s="32">
        <v>7</v>
      </c>
      <c r="D12" s="32" t="s">
        <v>215</v>
      </c>
      <c r="E12" s="37" t="s">
        <v>34</v>
      </c>
      <c r="F12" s="32">
        <v>2.65</v>
      </c>
      <c r="G12" s="32">
        <v>2.63</v>
      </c>
      <c r="H12" s="32">
        <v>2.63</v>
      </c>
      <c r="I12" s="32">
        <v>2.63</v>
      </c>
      <c r="J12" s="32">
        <v>2.61</v>
      </c>
      <c r="K12" s="32">
        <v>2.6</v>
      </c>
      <c r="L12" s="32">
        <v>2.58</v>
      </c>
      <c r="M12" s="32">
        <v>2.57</v>
      </c>
      <c r="N12" s="32">
        <v>2.5499999999999998</v>
      </c>
      <c r="O12" s="32">
        <v>2.5299999999999998</v>
      </c>
      <c r="P12" s="32">
        <v>2.52</v>
      </c>
      <c r="Q12" s="32">
        <v>2.5</v>
      </c>
      <c r="R12" s="32">
        <v>2.42</v>
      </c>
      <c r="S12" s="32">
        <v>2.36</v>
      </c>
      <c r="T12" s="32">
        <v>2.2999999999999998</v>
      </c>
      <c r="U12" s="32">
        <v>2.2400000000000002</v>
      </c>
      <c r="V12" s="32">
        <v>2.19</v>
      </c>
      <c r="W12" s="32">
        <v>2.16</v>
      </c>
      <c r="X12" s="32">
        <v>2.15</v>
      </c>
      <c r="Y12" s="32">
        <v>2.13</v>
      </c>
      <c r="Z12" s="32">
        <v>2.12</v>
      </c>
      <c r="AA12" s="32">
        <v>2.11</v>
      </c>
      <c r="AB12" s="32">
        <v>2.1</v>
      </c>
      <c r="AC12" s="32">
        <v>2.08</v>
      </c>
      <c r="AD12" s="32">
        <v>2.0699999999999998</v>
      </c>
      <c r="AE12" s="32">
        <v>2.0499999999999998</v>
      </c>
      <c r="AF12" s="32">
        <v>2.04</v>
      </c>
      <c r="AG12" s="32">
        <v>2.02</v>
      </c>
      <c r="AH12" s="32">
        <v>2.0099999999999998</v>
      </c>
      <c r="AI12" s="32">
        <v>1.99</v>
      </c>
      <c r="AJ12" s="32">
        <v>1.98</v>
      </c>
      <c r="AK12" s="32">
        <v>1.97</v>
      </c>
      <c r="AL12" s="32">
        <v>1.96</v>
      </c>
      <c r="AM12" s="19"/>
    </row>
    <row r="13" spans="1:39" ht="13.5" customHeight="1">
      <c r="A13" s="8"/>
      <c r="B13" s="18"/>
      <c r="C13" s="32">
        <v>8</v>
      </c>
      <c r="D13" s="32" t="s">
        <v>216</v>
      </c>
      <c r="E13" s="37" t="s">
        <v>113</v>
      </c>
      <c r="F13" s="32">
        <v>3.28</v>
      </c>
      <c r="G13" s="32">
        <v>3.28</v>
      </c>
      <c r="H13" s="32">
        <v>3.28</v>
      </c>
      <c r="I13" s="32">
        <v>3.28</v>
      </c>
      <c r="J13" s="32">
        <v>3.26</v>
      </c>
      <c r="K13" s="32">
        <v>3.24</v>
      </c>
      <c r="L13" s="32">
        <v>3.21</v>
      </c>
      <c r="M13" s="32">
        <v>3.19</v>
      </c>
      <c r="N13" s="32">
        <v>3.17</v>
      </c>
      <c r="O13" s="32">
        <v>3.15</v>
      </c>
      <c r="P13" s="32">
        <v>3.13</v>
      </c>
      <c r="Q13" s="32">
        <v>3.11</v>
      </c>
      <c r="R13" s="32">
        <v>3.01</v>
      </c>
      <c r="S13" s="32">
        <v>2.92</v>
      </c>
      <c r="T13" s="32">
        <v>2.83</v>
      </c>
      <c r="U13" s="32">
        <v>2.75</v>
      </c>
      <c r="V13" s="32">
        <v>2.68</v>
      </c>
      <c r="W13" s="32">
        <v>2.65</v>
      </c>
      <c r="X13" s="32">
        <v>2.64</v>
      </c>
      <c r="Y13" s="32">
        <v>2.62</v>
      </c>
      <c r="Z13" s="32">
        <v>2.6</v>
      </c>
      <c r="AA13" s="32">
        <v>2.59</v>
      </c>
      <c r="AB13" s="32">
        <v>2.56</v>
      </c>
      <c r="AC13" s="32">
        <v>2.5499999999999998</v>
      </c>
      <c r="AD13" s="32">
        <v>2.5299999999999998</v>
      </c>
      <c r="AE13" s="32">
        <v>2.5099999999999998</v>
      </c>
      <c r="AF13" s="32">
        <v>2.5</v>
      </c>
      <c r="AG13" s="32">
        <v>2.48</v>
      </c>
      <c r="AH13" s="32">
        <v>2.4700000000000002</v>
      </c>
      <c r="AI13" s="32">
        <v>2.44</v>
      </c>
      <c r="AJ13" s="32">
        <v>2.4300000000000002</v>
      </c>
      <c r="AK13" s="32">
        <v>2.41</v>
      </c>
      <c r="AL13" s="32">
        <v>2.4</v>
      </c>
      <c r="AM13" s="19"/>
    </row>
    <row r="14" spans="1:39" ht="13.5" customHeight="1">
      <c r="A14" s="8"/>
      <c r="B14" s="18"/>
      <c r="C14" s="32">
        <v>9</v>
      </c>
      <c r="D14" s="32" t="s">
        <v>217</v>
      </c>
      <c r="E14" s="37" t="s">
        <v>36</v>
      </c>
      <c r="F14" s="32">
        <v>7.05</v>
      </c>
      <c r="G14" s="32">
        <v>7.05</v>
      </c>
      <c r="H14" s="32">
        <v>7.05</v>
      </c>
      <c r="I14" s="32">
        <v>7.05</v>
      </c>
      <c r="J14" s="32">
        <v>6.93</v>
      </c>
      <c r="K14" s="32">
        <v>6.81</v>
      </c>
      <c r="L14" s="32">
        <v>6.7</v>
      </c>
      <c r="M14" s="32">
        <v>6.58</v>
      </c>
      <c r="N14" s="32">
        <v>6.47</v>
      </c>
      <c r="O14" s="32">
        <v>6.36</v>
      </c>
      <c r="P14" s="32">
        <v>6.26</v>
      </c>
      <c r="Q14" s="32">
        <v>6.15</v>
      </c>
      <c r="R14" s="32">
        <v>6.04</v>
      </c>
      <c r="S14" s="32">
        <v>5.95</v>
      </c>
      <c r="T14" s="32">
        <v>5.84</v>
      </c>
      <c r="U14" s="32">
        <v>5.75</v>
      </c>
      <c r="V14" s="32">
        <v>5.65</v>
      </c>
      <c r="W14" s="32">
        <v>5.55</v>
      </c>
      <c r="X14" s="32">
        <v>5.46</v>
      </c>
      <c r="Y14" s="32">
        <v>5.37</v>
      </c>
      <c r="Z14" s="32">
        <v>5.28</v>
      </c>
      <c r="AA14" s="32">
        <v>5.19</v>
      </c>
      <c r="AB14" s="32">
        <v>5.0999999999999996</v>
      </c>
      <c r="AC14" s="32">
        <v>5.01</v>
      </c>
      <c r="AD14" s="32">
        <v>4.93</v>
      </c>
      <c r="AE14" s="32">
        <v>4.8499999999999996</v>
      </c>
      <c r="AF14" s="32">
        <v>4.76</v>
      </c>
      <c r="AG14" s="32">
        <v>4.68</v>
      </c>
      <c r="AH14" s="32">
        <v>4.5999999999999996</v>
      </c>
      <c r="AI14" s="32">
        <v>4.53</v>
      </c>
      <c r="AJ14" s="32">
        <v>4.45</v>
      </c>
      <c r="AK14" s="32">
        <v>4.37</v>
      </c>
      <c r="AL14" s="32">
        <v>4.3</v>
      </c>
      <c r="AM14" s="19"/>
    </row>
    <row r="15" spans="1:39" ht="13.5" customHeight="1">
      <c r="A15" s="8">
        <v>3</v>
      </c>
      <c r="B15" s="18"/>
      <c r="C15" s="32">
        <v>10</v>
      </c>
      <c r="D15" s="32" t="s">
        <v>218</v>
      </c>
      <c r="E15" s="37" t="s">
        <v>37</v>
      </c>
      <c r="F15" s="32">
        <v>0.75</v>
      </c>
      <c r="G15" s="32">
        <v>0.72</v>
      </c>
      <c r="H15" s="32">
        <v>0.72</v>
      </c>
      <c r="I15" s="32">
        <v>0.71</v>
      </c>
      <c r="J15" s="32">
        <v>0.71</v>
      </c>
      <c r="K15" s="32">
        <v>0.71</v>
      </c>
      <c r="L15" s="32">
        <v>0.71</v>
      </c>
      <c r="M15" s="32">
        <v>0.71</v>
      </c>
      <c r="N15" s="32">
        <v>0.7</v>
      </c>
      <c r="O15" s="32">
        <v>0.7</v>
      </c>
      <c r="P15" s="32">
        <v>0.7</v>
      </c>
      <c r="Q15" s="32">
        <v>0.7</v>
      </c>
      <c r="R15" s="32">
        <v>0.68</v>
      </c>
      <c r="S15" s="32">
        <v>0.68</v>
      </c>
      <c r="T15" s="32">
        <v>0.68</v>
      </c>
      <c r="U15" s="32">
        <v>0.68</v>
      </c>
      <c r="V15" s="32">
        <v>0.67</v>
      </c>
      <c r="W15" s="32">
        <v>0.65</v>
      </c>
      <c r="X15" s="32">
        <v>0.64</v>
      </c>
      <c r="Y15" s="32">
        <v>0.64</v>
      </c>
      <c r="Z15" s="32">
        <v>0.64</v>
      </c>
      <c r="AA15" s="32">
        <v>0.64</v>
      </c>
      <c r="AB15" s="32">
        <v>0.64</v>
      </c>
      <c r="AC15" s="32">
        <v>0.63</v>
      </c>
      <c r="AD15" s="32">
        <v>0.63</v>
      </c>
      <c r="AE15" s="32">
        <v>0.63</v>
      </c>
      <c r="AF15" s="32">
        <v>0.63</v>
      </c>
      <c r="AG15" s="32">
        <v>0.61</v>
      </c>
      <c r="AH15" s="32">
        <v>0.6</v>
      </c>
      <c r="AI15" s="32">
        <v>0.6</v>
      </c>
      <c r="AJ15" s="32">
        <v>0.6</v>
      </c>
      <c r="AK15" s="32">
        <v>0.6</v>
      </c>
      <c r="AL15" s="32">
        <v>0.59</v>
      </c>
      <c r="AM15" s="19"/>
    </row>
    <row r="16" spans="1:39" ht="13.5" customHeight="1">
      <c r="A16" s="8"/>
      <c r="B16" s="18"/>
      <c r="C16" s="32">
        <v>11</v>
      </c>
      <c r="D16" s="32" t="s">
        <v>219</v>
      </c>
      <c r="E16" s="37" t="s">
        <v>38</v>
      </c>
      <c r="F16" s="32">
        <v>4.54</v>
      </c>
      <c r="G16" s="32">
        <v>4.54</v>
      </c>
      <c r="H16" s="32">
        <v>4.54</v>
      </c>
      <c r="I16" s="32">
        <v>4.54</v>
      </c>
      <c r="J16" s="32">
        <v>4.51</v>
      </c>
      <c r="K16" s="32">
        <v>4.4800000000000004</v>
      </c>
      <c r="L16" s="32">
        <v>4.45</v>
      </c>
      <c r="M16" s="32">
        <v>4.42</v>
      </c>
      <c r="N16" s="32">
        <v>4.3899999999999997</v>
      </c>
      <c r="O16" s="32">
        <v>4.3600000000000003</v>
      </c>
      <c r="P16" s="32">
        <v>4.33</v>
      </c>
      <c r="Q16" s="32">
        <v>4.3099999999999996</v>
      </c>
      <c r="R16" s="32">
        <v>4.17</v>
      </c>
      <c r="S16" s="32">
        <v>4.04</v>
      </c>
      <c r="T16" s="32">
        <v>3.92</v>
      </c>
      <c r="U16" s="32">
        <v>3.81</v>
      </c>
      <c r="V16" s="32">
        <v>3.7</v>
      </c>
      <c r="W16" s="32">
        <v>3.67</v>
      </c>
      <c r="X16" s="32">
        <v>3.65</v>
      </c>
      <c r="Y16" s="32">
        <v>3.63</v>
      </c>
      <c r="Z16" s="32">
        <v>3.6</v>
      </c>
      <c r="AA16" s="32">
        <v>3.58</v>
      </c>
      <c r="AB16" s="32">
        <v>3.55</v>
      </c>
      <c r="AC16" s="32">
        <v>3.53</v>
      </c>
      <c r="AD16" s="32">
        <v>3.51</v>
      </c>
      <c r="AE16" s="32">
        <v>3.48</v>
      </c>
      <c r="AF16" s="32">
        <v>3.46</v>
      </c>
      <c r="AG16" s="32">
        <v>3.43</v>
      </c>
      <c r="AH16" s="32">
        <v>3.41</v>
      </c>
      <c r="AI16" s="32">
        <v>3.39</v>
      </c>
      <c r="AJ16" s="32">
        <v>3.37</v>
      </c>
      <c r="AK16" s="32">
        <v>3.34</v>
      </c>
      <c r="AL16" s="32">
        <v>3.32</v>
      </c>
      <c r="AM16" s="19"/>
    </row>
    <row r="17" spans="1:39" ht="13.5" customHeight="1">
      <c r="A17" s="8"/>
      <c r="B17" s="18"/>
      <c r="C17" s="32">
        <v>16</v>
      </c>
      <c r="D17" s="32" t="s">
        <v>224</v>
      </c>
      <c r="E17" s="37" t="s">
        <v>114</v>
      </c>
      <c r="F17" s="32">
        <v>2</v>
      </c>
      <c r="G17" s="32">
        <v>2</v>
      </c>
      <c r="H17" s="32">
        <v>2</v>
      </c>
      <c r="I17" s="32">
        <v>2</v>
      </c>
      <c r="J17" s="32">
        <v>1.97</v>
      </c>
      <c r="K17" s="32">
        <v>1.96</v>
      </c>
      <c r="L17" s="32">
        <v>1.95</v>
      </c>
      <c r="M17" s="32">
        <v>1.93</v>
      </c>
      <c r="N17" s="32">
        <v>1.92</v>
      </c>
      <c r="O17" s="32">
        <v>1.91</v>
      </c>
      <c r="P17" s="32">
        <v>1.9</v>
      </c>
      <c r="Q17" s="32">
        <v>1.89</v>
      </c>
      <c r="R17" s="32">
        <v>1.84</v>
      </c>
      <c r="S17" s="32">
        <v>1.78</v>
      </c>
      <c r="T17" s="32">
        <v>1.74</v>
      </c>
      <c r="U17" s="32">
        <v>1.7</v>
      </c>
      <c r="V17" s="32">
        <v>1.66</v>
      </c>
      <c r="W17" s="32">
        <v>1.64</v>
      </c>
      <c r="X17" s="32">
        <v>1.63</v>
      </c>
      <c r="Y17" s="32">
        <v>1.62</v>
      </c>
      <c r="Z17" s="32">
        <v>1.61</v>
      </c>
      <c r="AA17" s="32">
        <v>1.6</v>
      </c>
      <c r="AB17" s="32">
        <v>1.58</v>
      </c>
      <c r="AC17" s="32">
        <v>1.57</v>
      </c>
      <c r="AD17" s="32">
        <v>1.57</v>
      </c>
      <c r="AE17" s="32">
        <v>1.56</v>
      </c>
      <c r="AF17" s="32">
        <v>1.55</v>
      </c>
      <c r="AG17" s="32">
        <v>1.53</v>
      </c>
      <c r="AH17" s="32">
        <v>1.52</v>
      </c>
      <c r="AI17" s="32">
        <v>1.51</v>
      </c>
      <c r="AJ17" s="32">
        <v>1.5</v>
      </c>
      <c r="AK17" s="32">
        <v>1.49</v>
      </c>
      <c r="AL17" s="32">
        <v>1.48</v>
      </c>
      <c r="AM17" s="19"/>
    </row>
    <row r="18" spans="1:39" ht="13.5" customHeight="1">
      <c r="A18" s="8"/>
      <c r="B18" s="18"/>
      <c r="C18" s="32">
        <v>13</v>
      </c>
      <c r="D18" s="32" t="s">
        <v>221</v>
      </c>
      <c r="E18" s="37" t="s">
        <v>117</v>
      </c>
      <c r="F18" s="32">
        <v>1.9</v>
      </c>
      <c r="G18" s="32">
        <v>1.9</v>
      </c>
      <c r="H18" s="32">
        <v>1.9</v>
      </c>
      <c r="I18" s="32">
        <v>1.9</v>
      </c>
      <c r="J18" s="32">
        <v>1.88</v>
      </c>
      <c r="K18" s="32">
        <v>1.87</v>
      </c>
      <c r="L18" s="32">
        <v>1.86</v>
      </c>
      <c r="M18" s="32">
        <v>1.84</v>
      </c>
      <c r="N18" s="32">
        <v>1.83</v>
      </c>
      <c r="O18" s="32">
        <v>1.82</v>
      </c>
      <c r="P18" s="32">
        <v>1.81</v>
      </c>
      <c r="Q18" s="32">
        <v>1.8</v>
      </c>
      <c r="R18" s="32">
        <v>1.75</v>
      </c>
      <c r="S18" s="32">
        <v>1.7</v>
      </c>
      <c r="T18" s="32">
        <v>1.66</v>
      </c>
      <c r="U18" s="32">
        <v>1.62</v>
      </c>
      <c r="V18" s="32">
        <v>1.58</v>
      </c>
      <c r="W18" s="32">
        <v>1.56</v>
      </c>
      <c r="X18" s="32">
        <v>1.55</v>
      </c>
      <c r="Y18" s="32">
        <v>1.54</v>
      </c>
      <c r="Z18" s="32">
        <v>1.53</v>
      </c>
      <c r="AA18" s="32">
        <v>1.52</v>
      </c>
      <c r="AB18" s="32">
        <v>1.51</v>
      </c>
      <c r="AC18" s="32">
        <v>1.5</v>
      </c>
      <c r="AD18" s="32">
        <v>1.49</v>
      </c>
      <c r="AE18" s="32">
        <v>1.49</v>
      </c>
      <c r="AF18" s="32">
        <v>1.48</v>
      </c>
      <c r="AG18" s="32">
        <v>1.46</v>
      </c>
      <c r="AH18" s="32">
        <v>1.45</v>
      </c>
      <c r="AI18" s="32">
        <v>1.44</v>
      </c>
      <c r="AJ18" s="32">
        <v>1.43</v>
      </c>
      <c r="AK18" s="32">
        <v>1.42</v>
      </c>
      <c r="AL18" s="32">
        <v>1.42</v>
      </c>
      <c r="AM18" s="19"/>
    </row>
    <row r="19" spans="1:39" ht="13.5" customHeight="1">
      <c r="A19" s="8"/>
      <c r="B19" s="18"/>
      <c r="C19" s="32">
        <v>17</v>
      </c>
      <c r="D19" s="32" t="s">
        <v>225</v>
      </c>
      <c r="E19" s="37" t="s">
        <v>42</v>
      </c>
      <c r="F19" s="32">
        <v>3.34</v>
      </c>
      <c r="G19" s="32">
        <v>3.34</v>
      </c>
      <c r="H19" s="32">
        <v>3.34</v>
      </c>
      <c r="I19" s="32">
        <v>3.34</v>
      </c>
      <c r="J19" s="32">
        <v>3.32</v>
      </c>
      <c r="K19" s="32">
        <v>3.29</v>
      </c>
      <c r="L19" s="32">
        <v>3.27</v>
      </c>
      <c r="M19" s="32">
        <v>3.25</v>
      </c>
      <c r="N19" s="32">
        <v>3.23</v>
      </c>
      <c r="O19" s="32">
        <v>3.21</v>
      </c>
      <c r="P19" s="32">
        <v>3.18</v>
      </c>
      <c r="Q19" s="32">
        <v>3.16</v>
      </c>
      <c r="R19" s="32">
        <v>3.06</v>
      </c>
      <c r="S19" s="32">
        <v>2.97</v>
      </c>
      <c r="T19" s="32">
        <v>2.88</v>
      </c>
      <c r="U19" s="32">
        <v>2.79</v>
      </c>
      <c r="V19" s="32">
        <v>2.72</v>
      </c>
      <c r="W19" s="32">
        <v>2.7</v>
      </c>
      <c r="X19" s="32">
        <v>2.68</v>
      </c>
      <c r="Y19" s="32">
        <v>2.66</v>
      </c>
      <c r="Z19" s="32">
        <v>2.65</v>
      </c>
      <c r="AA19" s="32">
        <v>2.63</v>
      </c>
      <c r="AB19" s="32">
        <v>2.61</v>
      </c>
      <c r="AC19" s="32">
        <v>2.59</v>
      </c>
      <c r="AD19" s="32">
        <v>2.58</v>
      </c>
      <c r="AE19" s="32">
        <v>2.56</v>
      </c>
      <c r="AF19" s="32">
        <v>2.54</v>
      </c>
      <c r="AG19" s="32">
        <v>2.5299999999999998</v>
      </c>
      <c r="AH19" s="32">
        <v>2.5099999999999998</v>
      </c>
      <c r="AI19" s="32">
        <v>2.4900000000000002</v>
      </c>
      <c r="AJ19" s="32">
        <v>2.48</v>
      </c>
      <c r="AK19" s="32">
        <v>2.46</v>
      </c>
      <c r="AL19" s="32">
        <v>2.4300000000000002</v>
      </c>
      <c r="AM19" s="19"/>
    </row>
    <row r="20" spans="1:39" ht="13.5" customHeight="1">
      <c r="A20" s="8">
        <v>3</v>
      </c>
      <c r="B20" s="18"/>
      <c r="C20" s="32">
        <v>14</v>
      </c>
      <c r="D20" s="32" t="s">
        <v>222</v>
      </c>
      <c r="E20" s="37" t="s">
        <v>43</v>
      </c>
      <c r="F20" s="32">
        <v>0.66</v>
      </c>
      <c r="G20" s="32">
        <v>0.64</v>
      </c>
      <c r="H20" s="32">
        <v>0.63</v>
      </c>
      <c r="I20" s="32">
        <v>0.63</v>
      </c>
      <c r="J20" s="32">
        <v>0.63</v>
      </c>
      <c r="K20" s="32">
        <v>0.63</v>
      </c>
      <c r="L20" s="32">
        <v>0.63</v>
      </c>
      <c r="M20" s="32">
        <v>0.62</v>
      </c>
      <c r="N20" s="32">
        <v>0.62</v>
      </c>
      <c r="O20" s="32">
        <v>0.62</v>
      </c>
      <c r="P20" s="32">
        <v>0.62</v>
      </c>
      <c r="Q20" s="32">
        <v>0.62</v>
      </c>
      <c r="R20" s="32">
        <v>0.61</v>
      </c>
      <c r="S20" s="32">
        <v>0.6</v>
      </c>
      <c r="T20" s="32">
        <v>0.6</v>
      </c>
      <c r="U20" s="32">
        <v>0.6</v>
      </c>
      <c r="V20" s="32">
        <v>0.6</v>
      </c>
      <c r="W20" s="32">
        <v>0.56999999999999995</v>
      </c>
      <c r="X20" s="32">
        <v>0.56999999999999995</v>
      </c>
      <c r="Y20" s="32">
        <v>0.56999999999999995</v>
      </c>
      <c r="Z20" s="32">
        <v>0.56999999999999995</v>
      </c>
      <c r="AA20" s="32">
        <v>0.56000000000000005</v>
      </c>
      <c r="AB20" s="32">
        <v>0.56000000000000005</v>
      </c>
      <c r="AC20" s="32">
        <v>0.56000000000000005</v>
      </c>
      <c r="AD20" s="32">
        <v>0.56000000000000005</v>
      </c>
      <c r="AE20" s="32">
        <v>0.56000000000000005</v>
      </c>
      <c r="AF20" s="32">
        <v>0.56000000000000005</v>
      </c>
      <c r="AG20" s="32">
        <v>0.54</v>
      </c>
      <c r="AH20" s="32">
        <v>0.53</v>
      </c>
      <c r="AI20" s="32">
        <v>0.53</v>
      </c>
      <c r="AJ20" s="32">
        <v>0.53</v>
      </c>
      <c r="AK20" s="32">
        <v>0.53</v>
      </c>
      <c r="AL20" s="32">
        <v>0.53</v>
      </c>
      <c r="AM20" s="19"/>
    </row>
    <row r="21" spans="1:39" ht="13.5" customHeight="1">
      <c r="A21" s="8"/>
      <c r="B21" s="18"/>
      <c r="C21" s="32">
        <v>15</v>
      </c>
      <c r="D21" s="32" t="s">
        <v>223</v>
      </c>
      <c r="E21" s="37" t="s">
        <v>44</v>
      </c>
      <c r="F21" s="32">
        <v>3.15</v>
      </c>
      <c r="G21" s="32">
        <v>3.15</v>
      </c>
      <c r="H21" s="32">
        <v>3.15</v>
      </c>
      <c r="I21" s="32">
        <v>3.15</v>
      </c>
      <c r="J21" s="32">
        <v>3.13</v>
      </c>
      <c r="K21" s="32">
        <v>3.11</v>
      </c>
      <c r="L21" s="32">
        <v>3.09</v>
      </c>
      <c r="M21" s="32">
        <v>3.06</v>
      </c>
      <c r="N21" s="32">
        <v>3.04</v>
      </c>
      <c r="O21" s="32">
        <v>3.02</v>
      </c>
      <c r="P21" s="32">
        <v>3.01</v>
      </c>
      <c r="Q21" s="32">
        <v>2.99</v>
      </c>
      <c r="R21" s="32">
        <v>2.89</v>
      </c>
      <c r="S21" s="32">
        <v>2.81</v>
      </c>
      <c r="T21" s="32">
        <v>2.72</v>
      </c>
      <c r="U21" s="32">
        <v>2.64</v>
      </c>
      <c r="V21" s="32">
        <v>2.57</v>
      </c>
      <c r="W21" s="32">
        <v>2.5499999999999998</v>
      </c>
      <c r="X21" s="32">
        <v>2.5299999999999998</v>
      </c>
      <c r="Y21" s="32">
        <v>2.5099999999999998</v>
      </c>
      <c r="Z21" s="32">
        <v>2.4900000000000002</v>
      </c>
      <c r="AA21" s="32">
        <v>2.48</v>
      </c>
      <c r="AB21" s="32">
        <v>2.46</v>
      </c>
      <c r="AC21" s="32">
        <v>2.4500000000000002</v>
      </c>
      <c r="AD21" s="32">
        <v>2.4300000000000002</v>
      </c>
      <c r="AE21" s="32">
        <v>2.42</v>
      </c>
      <c r="AF21" s="32">
        <v>2.4</v>
      </c>
      <c r="AG21" s="32">
        <v>2.38</v>
      </c>
      <c r="AH21" s="32">
        <v>2.37</v>
      </c>
      <c r="AI21" s="32">
        <v>2.35</v>
      </c>
      <c r="AJ21" s="32">
        <v>2.33</v>
      </c>
      <c r="AK21" s="32">
        <v>2.31</v>
      </c>
      <c r="AL21" s="32">
        <v>2.2999999999999998</v>
      </c>
      <c r="AM21" s="19"/>
    </row>
    <row r="22" spans="1:39" ht="13.5" customHeight="1">
      <c r="A22" s="8"/>
      <c r="B22" s="18"/>
      <c r="C22" s="32">
        <v>20</v>
      </c>
      <c r="D22" s="32" t="s">
        <v>228</v>
      </c>
      <c r="E22" s="37" t="s">
        <v>45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19"/>
    </row>
    <row r="23" spans="1:39" ht="13.5" customHeight="1">
      <c r="A23" s="8"/>
      <c r="B23" s="18"/>
      <c r="C23" s="32">
        <v>21</v>
      </c>
      <c r="D23" s="32" t="s">
        <v>229</v>
      </c>
      <c r="E23" s="37" t="s">
        <v>46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19"/>
    </row>
    <row r="24" spans="1:39" ht="13.5" customHeight="1">
      <c r="A24" s="8"/>
      <c r="B24" s="18"/>
      <c r="C24" s="32"/>
      <c r="D24" s="32"/>
      <c r="E24" s="37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19"/>
    </row>
    <row r="25" spans="1:39" ht="13.5" customHeight="1">
      <c r="A25" s="8"/>
      <c r="B25" s="18"/>
      <c r="C25" s="63" t="s">
        <v>280</v>
      </c>
      <c r="D25" s="63" t="s">
        <v>281</v>
      </c>
      <c r="E25" s="36" t="s">
        <v>47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19"/>
    </row>
    <row r="26" spans="1:39" ht="13.5" customHeight="1">
      <c r="A26" s="8"/>
      <c r="B26" s="18"/>
      <c r="C26" s="32">
        <v>23</v>
      </c>
      <c r="D26" s="32" t="s">
        <v>231</v>
      </c>
      <c r="E26" s="37" t="s">
        <v>48</v>
      </c>
      <c r="F26" s="32">
        <v>1.1399999999999999</v>
      </c>
      <c r="G26" s="32">
        <v>1.1399999999999999</v>
      </c>
      <c r="H26" s="32">
        <v>1.1399999999999999</v>
      </c>
      <c r="I26" s="32">
        <v>1.1399999999999999</v>
      </c>
      <c r="J26" s="32">
        <v>1.1399999999999999</v>
      </c>
      <c r="K26" s="32">
        <v>1.1399999999999999</v>
      </c>
      <c r="L26" s="32">
        <v>1.1399999999999999</v>
      </c>
      <c r="M26" s="32">
        <v>1.1399999999999999</v>
      </c>
      <c r="N26" s="32">
        <v>1.1299999999999999</v>
      </c>
      <c r="O26" s="32">
        <v>1.1299999999999999</v>
      </c>
      <c r="P26" s="32">
        <v>1.1299999999999999</v>
      </c>
      <c r="Q26" s="32">
        <v>1.1299999999999999</v>
      </c>
      <c r="R26" s="32">
        <v>1.1200000000000001</v>
      </c>
      <c r="S26" s="32">
        <v>1.1100000000000001</v>
      </c>
      <c r="T26" s="32">
        <v>1.1000000000000001</v>
      </c>
      <c r="U26" s="32">
        <v>1.0900000000000001</v>
      </c>
      <c r="V26" s="32">
        <v>1.08</v>
      </c>
      <c r="W26" s="32">
        <v>1.08</v>
      </c>
      <c r="X26" s="32">
        <v>1.08</v>
      </c>
      <c r="Y26" s="32">
        <v>1.08</v>
      </c>
      <c r="Z26" s="32">
        <v>1.08</v>
      </c>
      <c r="AA26" s="32">
        <v>1.08</v>
      </c>
      <c r="AB26" s="32">
        <v>1.08</v>
      </c>
      <c r="AC26" s="32">
        <v>1.08</v>
      </c>
      <c r="AD26" s="32">
        <v>1.07</v>
      </c>
      <c r="AE26" s="32">
        <v>1.07</v>
      </c>
      <c r="AF26" s="32">
        <v>1.07</v>
      </c>
      <c r="AG26" s="32">
        <v>1.07</v>
      </c>
      <c r="AH26" s="32">
        <v>1.06</v>
      </c>
      <c r="AI26" s="32">
        <v>1.06</v>
      </c>
      <c r="AJ26" s="32">
        <v>1.06</v>
      </c>
      <c r="AK26" s="32">
        <v>1.06</v>
      </c>
      <c r="AL26" s="32">
        <v>1.05</v>
      </c>
      <c r="AM26" s="19"/>
    </row>
    <row r="27" spans="1:39" ht="13.5" customHeight="1">
      <c r="A27" s="31"/>
      <c r="B27" s="18"/>
      <c r="C27" s="32">
        <v>22</v>
      </c>
      <c r="D27" s="32" t="s">
        <v>230</v>
      </c>
      <c r="E27" s="37" t="s">
        <v>51</v>
      </c>
      <c r="F27" s="32">
        <v>0.64</v>
      </c>
      <c r="G27" s="32">
        <v>0.62</v>
      </c>
      <c r="H27" s="32">
        <v>0.61</v>
      </c>
      <c r="I27" s="32">
        <v>0.61</v>
      </c>
      <c r="J27" s="32">
        <v>0.61</v>
      </c>
      <c r="K27" s="32">
        <v>0.61</v>
      </c>
      <c r="L27" s="32">
        <v>0.6</v>
      </c>
      <c r="M27" s="32">
        <v>0.6</v>
      </c>
      <c r="N27" s="32">
        <v>0.6</v>
      </c>
      <c r="O27" s="32">
        <v>0.6</v>
      </c>
      <c r="P27" s="32">
        <v>0.6</v>
      </c>
      <c r="Q27" s="32">
        <v>0.6</v>
      </c>
      <c r="R27" s="32">
        <v>0.57999999999999996</v>
      </c>
      <c r="S27" s="32">
        <v>0.57999999999999996</v>
      </c>
      <c r="T27" s="32">
        <v>0.57999999999999996</v>
      </c>
      <c r="U27" s="32">
        <v>0.57999999999999996</v>
      </c>
      <c r="V27" s="32">
        <v>0.56999999999999995</v>
      </c>
      <c r="W27" s="32">
        <v>0.55000000000000004</v>
      </c>
      <c r="X27" s="32">
        <v>0.55000000000000004</v>
      </c>
      <c r="Y27" s="32">
        <v>0.55000000000000004</v>
      </c>
      <c r="Z27" s="32">
        <v>0.55000000000000004</v>
      </c>
      <c r="AA27" s="32">
        <v>0.55000000000000004</v>
      </c>
      <c r="AB27" s="32">
        <v>0.54</v>
      </c>
      <c r="AC27" s="32">
        <v>0.54</v>
      </c>
      <c r="AD27" s="32">
        <v>0.54</v>
      </c>
      <c r="AE27" s="32">
        <v>0.54</v>
      </c>
      <c r="AF27" s="32">
        <v>0.54</v>
      </c>
      <c r="AG27" s="32">
        <v>0.52</v>
      </c>
      <c r="AH27" s="32">
        <v>0.51</v>
      </c>
      <c r="AI27" s="32">
        <v>0.51</v>
      </c>
      <c r="AJ27" s="32">
        <v>0.51</v>
      </c>
      <c r="AK27" s="32">
        <v>0.51</v>
      </c>
      <c r="AL27" s="32">
        <v>0.51</v>
      </c>
      <c r="AM27" s="19"/>
    </row>
    <row r="28" spans="1:39" ht="13.5" customHeight="1">
      <c r="A28" s="30"/>
      <c r="B28" s="18"/>
      <c r="C28" s="32">
        <v>26</v>
      </c>
      <c r="D28" s="32" t="s">
        <v>234</v>
      </c>
      <c r="E28" s="37" t="s">
        <v>118</v>
      </c>
      <c r="F28" s="32">
        <v>1.87</v>
      </c>
      <c r="G28" s="32">
        <v>1.86</v>
      </c>
      <c r="H28" s="32">
        <v>1.86</v>
      </c>
      <c r="I28" s="32">
        <v>1.86</v>
      </c>
      <c r="J28" s="32">
        <v>1.85</v>
      </c>
      <c r="K28" s="32">
        <v>1.84</v>
      </c>
      <c r="L28" s="32">
        <v>1.83</v>
      </c>
      <c r="M28" s="32">
        <v>1.81</v>
      </c>
      <c r="N28" s="32">
        <v>1.8</v>
      </c>
      <c r="O28" s="32">
        <v>1.79</v>
      </c>
      <c r="P28" s="32">
        <v>1.78</v>
      </c>
      <c r="Q28" s="32">
        <v>1.77</v>
      </c>
      <c r="R28" s="32">
        <v>1.72</v>
      </c>
      <c r="S28" s="32">
        <v>1.67</v>
      </c>
      <c r="T28" s="32">
        <v>1.63</v>
      </c>
      <c r="U28" s="32">
        <v>1.59</v>
      </c>
      <c r="V28" s="32">
        <v>1.56</v>
      </c>
      <c r="W28" s="32">
        <v>1.53</v>
      </c>
      <c r="X28" s="32">
        <v>1.53</v>
      </c>
      <c r="Y28" s="32">
        <v>1.52</v>
      </c>
      <c r="Z28" s="32">
        <v>1.51</v>
      </c>
      <c r="AA28" s="32">
        <v>1.5</v>
      </c>
      <c r="AB28" s="32">
        <v>1.49</v>
      </c>
      <c r="AC28" s="32">
        <v>1.48</v>
      </c>
      <c r="AD28" s="32">
        <v>1.47</v>
      </c>
      <c r="AE28" s="32">
        <v>1.46</v>
      </c>
      <c r="AF28" s="32">
        <v>1.45</v>
      </c>
      <c r="AG28" s="32">
        <v>1.44</v>
      </c>
      <c r="AH28" s="32">
        <v>1.42</v>
      </c>
      <c r="AI28" s="32">
        <v>1.42</v>
      </c>
      <c r="AJ28" s="32">
        <v>1.41</v>
      </c>
      <c r="AK28" s="32">
        <v>1.4</v>
      </c>
      <c r="AL28" s="32">
        <v>1.39</v>
      </c>
      <c r="AM28" s="19"/>
    </row>
    <row r="29" spans="1:39" ht="13.5" customHeight="1">
      <c r="A29" s="8"/>
      <c r="B29" s="18"/>
      <c r="C29" s="32">
        <v>27</v>
      </c>
      <c r="D29" s="32" t="s">
        <v>235</v>
      </c>
      <c r="E29" s="37" t="s">
        <v>54</v>
      </c>
      <c r="F29" s="32">
        <v>3.09</v>
      </c>
      <c r="G29" s="32">
        <v>3.09</v>
      </c>
      <c r="H29" s="32">
        <v>3.09</v>
      </c>
      <c r="I29" s="32">
        <v>3.09</v>
      </c>
      <c r="J29" s="32">
        <v>3.07</v>
      </c>
      <c r="K29" s="32">
        <v>3.04</v>
      </c>
      <c r="L29" s="32">
        <v>3.02</v>
      </c>
      <c r="M29" s="32">
        <v>3</v>
      </c>
      <c r="N29" s="32">
        <v>2.98</v>
      </c>
      <c r="O29" s="32">
        <v>2.97</v>
      </c>
      <c r="P29" s="32">
        <v>2.95</v>
      </c>
      <c r="Q29" s="32">
        <v>2.93</v>
      </c>
      <c r="R29" s="32">
        <v>2.83</v>
      </c>
      <c r="S29" s="32">
        <v>2.75</v>
      </c>
      <c r="T29" s="32">
        <v>2.66</v>
      </c>
      <c r="U29" s="32">
        <v>2.59</v>
      </c>
      <c r="V29" s="32">
        <v>2.52</v>
      </c>
      <c r="W29" s="32">
        <v>2.5</v>
      </c>
      <c r="X29" s="32">
        <v>2.48</v>
      </c>
      <c r="Y29" s="32">
        <v>2.46</v>
      </c>
      <c r="Z29" s="32">
        <v>2.4500000000000002</v>
      </c>
      <c r="AA29" s="32">
        <v>2.4300000000000002</v>
      </c>
      <c r="AB29" s="32">
        <v>2.41</v>
      </c>
      <c r="AC29" s="32">
        <v>2.4</v>
      </c>
      <c r="AD29" s="32">
        <v>2.39</v>
      </c>
      <c r="AE29" s="32">
        <v>2.37</v>
      </c>
      <c r="AF29" s="32">
        <v>2.35</v>
      </c>
      <c r="AG29" s="32">
        <v>2.34</v>
      </c>
      <c r="AH29" s="32">
        <v>2.3199999999999998</v>
      </c>
      <c r="AI29" s="32">
        <v>2.2999999999999998</v>
      </c>
      <c r="AJ29" s="32">
        <v>2.29</v>
      </c>
      <c r="AK29" s="32">
        <v>2.27</v>
      </c>
      <c r="AL29" s="32">
        <v>2.25</v>
      </c>
      <c r="AM29" s="19"/>
    </row>
    <row r="30" spans="1:39" ht="13.5" customHeight="1">
      <c r="A30" s="31"/>
      <c r="B30" s="18"/>
      <c r="C30" s="32">
        <v>24</v>
      </c>
      <c r="D30" s="32" t="s">
        <v>232</v>
      </c>
      <c r="E30" s="37" t="s">
        <v>57</v>
      </c>
      <c r="F30" s="32">
        <v>0.66</v>
      </c>
      <c r="G30" s="32">
        <v>0.64</v>
      </c>
      <c r="H30" s="32">
        <v>0.63</v>
      </c>
      <c r="I30" s="32">
        <v>0.63</v>
      </c>
      <c r="J30" s="32">
        <v>0.63</v>
      </c>
      <c r="K30" s="32">
        <v>0.63</v>
      </c>
      <c r="L30" s="32">
        <v>0.63</v>
      </c>
      <c r="M30" s="32">
        <v>0.62</v>
      </c>
      <c r="N30" s="32">
        <v>0.62</v>
      </c>
      <c r="O30" s="32">
        <v>0.62</v>
      </c>
      <c r="P30" s="32">
        <v>0.62</v>
      </c>
      <c r="Q30" s="32">
        <v>0.62</v>
      </c>
      <c r="R30" s="32">
        <v>0.61</v>
      </c>
      <c r="S30" s="32">
        <v>0.6</v>
      </c>
      <c r="T30" s="32">
        <v>0.6</v>
      </c>
      <c r="U30" s="32">
        <v>0.6</v>
      </c>
      <c r="V30" s="32">
        <v>0.6</v>
      </c>
      <c r="W30" s="32">
        <v>0.56999999999999995</v>
      </c>
      <c r="X30" s="32">
        <v>0.56999999999999995</v>
      </c>
      <c r="Y30" s="32">
        <v>0.56999999999999995</v>
      </c>
      <c r="Z30" s="32">
        <v>0.56999999999999995</v>
      </c>
      <c r="AA30" s="32">
        <v>0.56000000000000005</v>
      </c>
      <c r="AB30" s="32">
        <v>0.56000000000000005</v>
      </c>
      <c r="AC30" s="32">
        <v>0.56000000000000005</v>
      </c>
      <c r="AD30" s="32">
        <v>0.56000000000000005</v>
      </c>
      <c r="AE30" s="32">
        <v>0.56000000000000005</v>
      </c>
      <c r="AF30" s="32">
        <v>0.56000000000000005</v>
      </c>
      <c r="AG30" s="32">
        <v>0.54</v>
      </c>
      <c r="AH30" s="32">
        <v>0.53</v>
      </c>
      <c r="AI30" s="32">
        <v>0.53</v>
      </c>
      <c r="AJ30" s="32">
        <v>0.53</v>
      </c>
      <c r="AK30" s="32">
        <v>0.53</v>
      </c>
      <c r="AL30" s="32">
        <v>0.53</v>
      </c>
      <c r="AM30" s="19"/>
    </row>
    <row r="31" spans="1:39" ht="13.5" customHeight="1">
      <c r="A31" s="30"/>
      <c r="B31" s="18"/>
      <c r="C31" s="32">
        <v>33</v>
      </c>
      <c r="D31" s="32" t="s">
        <v>241</v>
      </c>
      <c r="E31" s="37" t="s">
        <v>121</v>
      </c>
      <c r="F31" s="32">
        <v>2.1800000000000002</v>
      </c>
      <c r="G31" s="32">
        <v>2.16</v>
      </c>
      <c r="H31" s="32">
        <v>2.16</v>
      </c>
      <c r="I31" s="32">
        <v>2.16</v>
      </c>
      <c r="J31" s="32">
        <v>2.14</v>
      </c>
      <c r="K31" s="32">
        <v>2.13</v>
      </c>
      <c r="L31" s="32">
        <v>2.12</v>
      </c>
      <c r="M31" s="32">
        <v>2.11</v>
      </c>
      <c r="N31" s="32">
        <v>2.1</v>
      </c>
      <c r="O31" s="32">
        <v>2.08</v>
      </c>
      <c r="P31" s="32">
        <v>2.0699999999999998</v>
      </c>
      <c r="Q31" s="32">
        <v>2.06</v>
      </c>
      <c r="R31" s="32">
        <v>2</v>
      </c>
      <c r="S31" s="32">
        <v>1.95</v>
      </c>
      <c r="T31" s="32">
        <v>1.89</v>
      </c>
      <c r="U31" s="32">
        <v>1.85</v>
      </c>
      <c r="V31" s="32">
        <v>1.81</v>
      </c>
      <c r="W31" s="32">
        <v>1.78</v>
      </c>
      <c r="X31" s="32">
        <v>1.77</v>
      </c>
      <c r="Y31" s="32">
        <v>1.76</v>
      </c>
      <c r="Z31" s="32">
        <v>1.75</v>
      </c>
      <c r="AA31" s="32">
        <v>1.74</v>
      </c>
      <c r="AB31" s="32">
        <v>1.73</v>
      </c>
      <c r="AC31" s="32">
        <v>1.72</v>
      </c>
      <c r="AD31" s="32">
        <v>1.71</v>
      </c>
      <c r="AE31" s="32">
        <v>1.7</v>
      </c>
      <c r="AF31" s="32">
        <v>1.69</v>
      </c>
      <c r="AG31" s="32">
        <v>1.67</v>
      </c>
      <c r="AH31" s="32">
        <v>1.66</v>
      </c>
      <c r="AI31" s="32">
        <v>1.65</v>
      </c>
      <c r="AJ31" s="32">
        <v>1.64</v>
      </c>
      <c r="AK31" s="32">
        <v>1.63</v>
      </c>
      <c r="AL31" s="32">
        <v>1.62</v>
      </c>
      <c r="AM31" s="19"/>
    </row>
    <row r="32" spans="1:39" ht="13.5" customHeight="1">
      <c r="A32" s="30"/>
      <c r="B32" s="18"/>
      <c r="C32" s="32">
        <v>29</v>
      </c>
      <c r="D32" s="32" t="s">
        <v>237</v>
      </c>
      <c r="E32" s="37" t="s">
        <v>124</v>
      </c>
      <c r="F32" s="32">
        <v>1.97</v>
      </c>
      <c r="G32" s="32">
        <v>1.96</v>
      </c>
      <c r="H32" s="32">
        <v>1.96</v>
      </c>
      <c r="I32" s="32">
        <v>1.96</v>
      </c>
      <c r="J32" s="32">
        <v>1.94</v>
      </c>
      <c r="K32" s="32">
        <v>1.93</v>
      </c>
      <c r="L32" s="32">
        <v>1.92</v>
      </c>
      <c r="M32" s="32">
        <v>1.91</v>
      </c>
      <c r="N32" s="32">
        <v>1.9</v>
      </c>
      <c r="O32" s="32">
        <v>1.88</v>
      </c>
      <c r="P32" s="32">
        <v>1.87</v>
      </c>
      <c r="Q32" s="32">
        <v>1.86</v>
      </c>
      <c r="R32" s="32">
        <v>1.81</v>
      </c>
      <c r="S32" s="32">
        <v>1.77</v>
      </c>
      <c r="T32" s="32">
        <v>1.72</v>
      </c>
      <c r="U32" s="32">
        <v>1.68</v>
      </c>
      <c r="V32" s="32">
        <v>1.64</v>
      </c>
      <c r="W32" s="32">
        <v>1.62</v>
      </c>
      <c r="X32" s="32">
        <v>1.61</v>
      </c>
      <c r="Y32" s="32">
        <v>1.6</v>
      </c>
      <c r="Z32" s="32">
        <v>1.59</v>
      </c>
      <c r="AA32" s="32">
        <v>1.57</v>
      </c>
      <c r="AB32" s="32">
        <v>1.57</v>
      </c>
      <c r="AC32" s="32">
        <v>1.56</v>
      </c>
      <c r="AD32" s="32">
        <v>1.55</v>
      </c>
      <c r="AE32" s="32">
        <v>1.54</v>
      </c>
      <c r="AF32" s="32">
        <v>1.53</v>
      </c>
      <c r="AG32" s="32">
        <v>1.51</v>
      </c>
      <c r="AH32" s="32">
        <v>1.5</v>
      </c>
      <c r="AI32" s="32">
        <v>1.49</v>
      </c>
      <c r="AJ32" s="32">
        <v>1.48</v>
      </c>
      <c r="AK32" s="32">
        <v>1.47</v>
      </c>
      <c r="AL32" s="32">
        <v>1.46</v>
      </c>
      <c r="AM32" s="19"/>
    </row>
    <row r="33" spans="1:39" ht="13.5" customHeight="1">
      <c r="A33" s="31"/>
      <c r="B33" s="18"/>
      <c r="C33" s="32">
        <v>30</v>
      </c>
      <c r="D33" s="32" t="s">
        <v>238</v>
      </c>
      <c r="E33" s="37" t="s">
        <v>125</v>
      </c>
      <c r="F33" s="32">
        <v>2.69</v>
      </c>
      <c r="G33" s="32">
        <v>2.69</v>
      </c>
      <c r="H33" s="32">
        <v>2.69</v>
      </c>
      <c r="I33" s="32">
        <v>2.69</v>
      </c>
      <c r="J33" s="32">
        <v>2.67</v>
      </c>
      <c r="K33" s="32">
        <v>2.65</v>
      </c>
      <c r="L33" s="32">
        <v>2.64</v>
      </c>
      <c r="M33" s="32">
        <v>2.62</v>
      </c>
      <c r="N33" s="32">
        <v>2.6</v>
      </c>
      <c r="O33" s="32">
        <v>2.58</v>
      </c>
      <c r="P33" s="32">
        <v>2.56</v>
      </c>
      <c r="Q33" s="32">
        <v>2.5499999999999998</v>
      </c>
      <c r="R33" s="32">
        <v>2.4700000000000002</v>
      </c>
      <c r="S33" s="32">
        <v>2.4</v>
      </c>
      <c r="T33" s="32">
        <v>2.3199999999999998</v>
      </c>
      <c r="U33" s="32">
        <v>2.2599999999999998</v>
      </c>
      <c r="V33" s="32">
        <v>2.19</v>
      </c>
      <c r="W33" s="32">
        <v>2.1800000000000002</v>
      </c>
      <c r="X33" s="32">
        <v>2.16</v>
      </c>
      <c r="Y33" s="32">
        <v>2.15</v>
      </c>
      <c r="Z33" s="32">
        <v>2.13</v>
      </c>
      <c r="AA33" s="32">
        <v>2.12</v>
      </c>
      <c r="AB33" s="32">
        <v>2.1</v>
      </c>
      <c r="AC33" s="32">
        <v>2.09</v>
      </c>
      <c r="AD33" s="32">
        <v>2.08</v>
      </c>
      <c r="AE33" s="32">
        <v>2.0699999999999998</v>
      </c>
      <c r="AF33" s="32">
        <v>2.0499999999999998</v>
      </c>
      <c r="AG33" s="32">
        <v>2.0299999999999998</v>
      </c>
      <c r="AH33" s="32">
        <v>2.02</v>
      </c>
      <c r="AI33" s="32">
        <v>2</v>
      </c>
      <c r="AJ33" s="32">
        <v>1.99</v>
      </c>
      <c r="AK33" s="32">
        <v>1.98</v>
      </c>
      <c r="AL33" s="32">
        <v>1.96</v>
      </c>
      <c r="AM33" s="19"/>
    </row>
    <row r="34" spans="1:39" ht="13.5" customHeight="1">
      <c r="A34" s="30"/>
      <c r="B34" s="18"/>
      <c r="C34" s="32">
        <v>34</v>
      </c>
      <c r="D34" s="32" t="s">
        <v>242</v>
      </c>
      <c r="E34" s="37" t="s">
        <v>60</v>
      </c>
      <c r="F34" s="32">
        <v>3.64</v>
      </c>
      <c r="G34" s="32">
        <v>3.64</v>
      </c>
      <c r="H34" s="32">
        <v>3.64</v>
      </c>
      <c r="I34" s="32">
        <v>3.64</v>
      </c>
      <c r="J34" s="32">
        <v>3.61</v>
      </c>
      <c r="K34" s="32">
        <v>3.59</v>
      </c>
      <c r="L34" s="32">
        <v>3.56</v>
      </c>
      <c r="M34" s="32">
        <v>3.54</v>
      </c>
      <c r="N34" s="32">
        <v>3.52</v>
      </c>
      <c r="O34" s="32">
        <v>3.5</v>
      </c>
      <c r="P34" s="32">
        <v>3.47</v>
      </c>
      <c r="Q34" s="32">
        <v>3.45</v>
      </c>
      <c r="R34" s="32">
        <v>3.34</v>
      </c>
      <c r="S34" s="32">
        <v>3.24</v>
      </c>
      <c r="T34" s="32">
        <v>3.14</v>
      </c>
      <c r="U34" s="32">
        <v>3.05</v>
      </c>
      <c r="V34" s="32">
        <v>2.97</v>
      </c>
      <c r="W34" s="32">
        <v>2.95</v>
      </c>
      <c r="X34" s="32">
        <v>2.92</v>
      </c>
      <c r="Y34" s="32">
        <v>2.9</v>
      </c>
      <c r="Z34" s="32">
        <v>2.88</v>
      </c>
      <c r="AA34" s="32">
        <v>2.86</v>
      </c>
      <c r="AB34" s="32">
        <v>2.85</v>
      </c>
      <c r="AC34" s="32">
        <v>2.83</v>
      </c>
      <c r="AD34" s="32">
        <v>2.81</v>
      </c>
      <c r="AE34" s="32">
        <v>2.79</v>
      </c>
      <c r="AF34" s="32">
        <v>2.77</v>
      </c>
      <c r="AG34" s="32">
        <v>2.75</v>
      </c>
      <c r="AH34" s="32">
        <v>2.74</v>
      </c>
      <c r="AI34" s="32">
        <v>2.72</v>
      </c>
      <c r="AJ34" s="32">
        <v>2.7</v>
      </c>
      <c r="AK34" s="32">
        <v>2.68</v>
      </c>
      <c r="AL34" s="32">
        <v>2.66</v>
      </c>
      <c r="AM34" s="19"/>
    </row>
    <row r="35" spans="1:39" ht="13.5" customHeight="1">
      <c r="A35" s="8"/>
      <c r="B35" s="18"/>
      <c r="C35" s="32">
        <v>31</v>
      </c>
      <c r="D35" s="32" t="s">
        <v>239</v>
      </c>
      <c r="E35" s="37" t="s">
        <v>126</v>
      </c>
      <c r="F35" s="32">
        <v>0.72</v>
      </c>
      <c r="G35" s="32">
        <v>0.69</v>
      </c>
      <c r="H35" s="32">
        <v>0.69</v>
      </c>
      <c r="I35" s="32">
        <v>0.69</v>
      </c>
      <c r="J35" s="32">
        <v>0.68</v>
      </c>
      <c r="K35" s="32">
        <v>0.68</v>
      </c>
      <c r="L35" s="32">
        <v>0.68</v>
      </c>
      <c r="M35" s="32">
        <v>0.68</v>
      </c>
      <c r="N35" s="32">
        <v>0.68</v>
      </c>
      <c r="O35" s="32">
        <v>0.67</v>
      </c>
      <c r="P35" s="32">
        <v>0.67</v>
      </c>
      <c r="Q35" s="32">
        <v>0.67</v>
      </c>
      <c r="R35" s="32">
        <v>0.66</v>
      </c>
      <c r="S35" s="32">
        <v>0.66</v>
      </c>
      <c r="T35" s="32">
        <v>0.65</v>
      </c>
      <c r="U35" s="32">
        <v>0.65</v>
      </c>
      <c r="V35" s="32">
        <v>0.65</v>
      </c>
      <c r="W35" s="32">
        <v>0.62</v>
      </c>
      <c r="X35" s="32">
        <v>0.62</v>
      </c>
      <c r="Y35" s="32">
        <v>0.62</v>
      </c>
      <c r="Z35" s="32">
        <v>0.62</v>
      </c>
      <c r="AA35" s="32">
        <v>0.61</v>
      </c>
      <c r="AB35" s="32">
        <v>0.61</v>
      </c>
      <c r="AC35" s="32">
        <v>0.61</v>
      </c>
      <c r="AD35" s="32">
        <v>0.61</v>
      </c>
      <c r="AE35" s="32">
        <v>0.61</v>
      </c>
      <c r="AF35" s="32">
        <v>0.6</v>
      </c>
      <c r="AG35" s="32">
        <v>0.57999999999999996</v>
      </c>
      <c r="AH35" s="32">
        <v>0.57999999999999996</v>
      </c>
      <c r="AI35" s="32">
        <v>0.57999999999999996</v>
      </c>
      <c r="AJ35" s="32">
        <v>0.57999999999999996</v>
      </c>
      <c r="AK35" s="32">
        <v>0.56999999999999995</v>
      </c>
      <c r="AL35" s="32">
        <v>0.56999999999999995</v>
      </c>
      <c r="AM35" s="19"/>
    </row>
    <row r="36" spans="1:39" ht="13.5" customHeight="1">
      <c r="A36" s="8"/>
      <c r="B36" s="18"/>
      <c r="C36" s="32">
        <v>32</v>
      </c>
      <c r="D36" s="32" t="s">
        <v>240</v>
      </c>
      <c r="E36" s="37" t="s">
        <v>62</v>
      </c>
      <c r="F36" s="32">
        <v>3.22</v>
      </c>
      <c r="G36" s="32">
        <v>3.22</v>
      </c>
      <c r="H36" s="32">
        <v>3.22</v>
      </c>
      <c r="I36" s="32">
        <v>3.22</v>
      </c>
      <c r="J36" s="32">
        <v>3.2</v>
      </c>
      <c r="K36" s="32">
        <v>3.18</v>
      </c>
      <c r="L36" s="32">
        <v>3.16</v>
      </c>
      <c r="M36" s="32">
        <v>3.14</v>
      </c>
      <c r="N36" s="32">
        <v>3.12</v>
      </c>
      <c r="O36" s="32">
        <v>3.1</v>
      </c>
      <c r="P36" s="32">
        <v>3.08</v>
      </c>
      <c r="Q36" s="32">
        <v>3.06</v>
      </c>
      <c r="R36" s="32">
        <v>2.96</v>
      </c>
      <c r="S36" s="32">
        <v>2.87</v>
      </c>
      <c r="T36" s="32">
        <v>2.79</v>
      </c>
      <c r="U36" s="32">
        <v>2.71</v>
      </c>
      <c r="V36" s="32">
        <v>2.63</v>
      </c>
      <c r="W36" s="32">
        <v>2.61</v>
      </c>
      <c r="X36" s="32">
        <v>2.59</v>
      </c>
      <c r="Y36" s="32">
        <v>2.57</v>
      </c>
      <c r="Z36" s="32">
        <v>2.5499999999999998</v>
      </c>
      <c r="AA36" s="32">
        <v>2.54</v>
      </c>
      <c r="AB36" s="32">
        <v>2.52</v>
      </c>
      <c r="AC36" s="32">
        <v>2.5099999999999998</v>
      </c>
      <c r="AD36" s="32">
        <v>2.4900000000000002</v>
      </c>
      <c r="AE36" s="32">
        <v>2.4700000000000002</v>
      </c>
      <c r="AF36" s="32">
        <v>2.46</v>
      </c>
      <c r="AG36" s="32">
        <v>2.44</v>
      </c>
      <c r="AH36" s="32">
        <v>2.42</v>
      </c>
      <c r="AI36" s="32">
        <v>2.4</v>
      </c>
      <c r="AJ36" s="32">
        <v>2.39</v>
      </c>
      <c r="AK36" s="32">
        <v>2.37</v>
      </c>
      <c r="AL36" s="32">
        <v>2.36</v>
      </c>
      <c r="AM36" s="19"/>
    </row>
    <row r="37" spans="1:39" ht="13.5" customHeight="1">
      <c r="A37" s="8"/>
      <c r="B37" s="18"/>
      <c r="C37" s="32">
        <v>40</v>
      </c>
      <c r="D37" s="32" t="s">
        <v>248</v>
      </c>
      <c r="E37" s="37" t="s">
        <v>127</v>
      </c>
      <c r="F37" s="32">
        <v>2.37</v>
      </c>
      <c r="G37" s="32">
        <v>2.35</v>
      </c>
      <c r="H37" s="32">
        <v>2.35</v>
      </c>
      <c r="I37" s="32">
        <v>2.35</v>
      </c>
      <c r="J37" s="32">
        <v>2.33</v>
      </c>
      <c r="K37" s="32">
        <v>2.3199999999999998</v>
      </c>
      <c r="L37" s="32">
        <v>2.2999999999999998</v>
      </c>
      <c r="M37" s="32">
        <v>2.29</v>
      </c>
      <c r="N37" s="32">
        <v>2.2799999999999998</v>
      </c>
      <c r="O37" s="32">
        <v>2.2599999999999998</v>
      </c>
      <c r="P37" s="32">
        <v>2.25</v>
      </c>
      <c r="Q37" s="32">
        <v>2.2400000000000002</v>
      </c>
      <c r="R37" s="32">
        <v>2.17</v>
      </c>
      <c r="S37" s="32">
        <v>2.11</v>
      </c>
      <c r="T37" s="32">
        <v>2.06</v>
      </c>
      <c r="U37" s="32">
        <v>2.0099999999999998</v>
      </c>
      <c r="V37" s="32">
        <v>1.96</v>
      </c>
      <c r="W37" s="32">
        <v>1.94</v>
      </c>
      <c r="X37" s="32">
        <v>1.92</v>
      </c>
      <c r="Y37" s="32">
        <v>1.91</v>
      </c>
      <c r="Z37" s="32">
        <v>1.9</v>
      </c>
      <c r="AA37" s="32">
        <v>1.89</v>
      </c>
      <c r="AB37" s="32">
        <v>1.88</v>
      </c>
      <c r="AC37" s="32">
        <v>1.86</v>
      </c>
      <c r="AD37" s="32">
        <v>1.85</v>
      </c>
      <c r="AE37" s="32">
        <v>1.84</v>
      </c>
      <c r="AF37" s="32">
        <v>1.83</v>
      </c>
      <c r="AG37" s="32">
        <v>1.81</v>
      </c>
      <c r="AH37" s="32">
        <v>1.8</v>
      </c>
      <c r="AI37" s="32">
        <v>1.79</v>
      </c>
      <c r="AJ37" s="32">
        <v>1.77</v>
      </c>
      <c r="AK37" s="32">
        <v>1.76</v>
      </c>
      <c r="AL37" s="32">
        <v>1.75</v>
      </c>
      <c r="AM37" s="19"/>
    </row>
    <row r="38" spans="1:39" ht="13.5" customHeight="1">
      <c r="A38" s="31"/>
      <c r="B38" s="18"/>
      <c r="C38" s="32">
        <v>36</v>
      </c>
      <c r="D38" s="32" t="s">
        <v>244</v>
      </c>
      <c r="E38" s="37" t="s">
        <v>130</v>
      </c>
      <c r="F38" s="32">
        <v>2.31</v>
      </c>
      <c r="G38" s="32">
        <v>2.2999999999999998</v>
      </c>
      <c r="H38" s="32">
        <v>2.2999999999999998</v>
      </c>
      <c r="I38" s="32">
        <v>2.29</v>
      </c>
      <c r="J38" s="32">
        <v>2.2799999999999998</v>
      </c>
      <c r="K38" s="32">
        <v>2.27</v>
      </c>
      <c r="L38" s="32">
        <v>2.25</v>
      </c>
      <c r="M38" s="32">
        <v>2.2400000000000002</v>
      </c>
      <c r="N38" s="32">
        <v>2.23</v>
      </c>
      <c r="O38" s="32">
        <v>2.21</v>
      </c>
      <c r="P38" s="32">
        <v>2.2000000000000002</v>
      </c>
      <c r="Q38" s="32">
        <v>2.19</v>
      </c>
      <c r="R38" s="32">
        <v>2.12</v>
      </c>
      <c r="S38" s="32">
        <v>2.0699999999999998</v>
      </c>
      <c r="T38" s="32">
        <v>2.0099999999999998</v>
      </c>
      <c r="U38" s="32">
        <v>1.97</v>
      </c>
      <c r="V38" s="32">
        <v>1.92</v>
      </c>
      <c r="W38" s="32">
        <v>1.9</v>
      </c>
      <c r="X38" s="32">
        <v>1.88</v>
      </c>
      <c r="Y38" s="32">
        <v>1.87</v>
      </c>
      <c r="Z38" s="32">
        <v>1.86</v>
      </c>
      <c r="AA38" s="32">
        <v>1.85</v>
      </c>
      <c r="AB38" s="32">
        <v>1.84</v>
      </c>
      <c r="AC38" s="32">
        <v>1.82</v>
      </c>
      <c r="AD38" s="32">
        <v>1.81</v>
      </c>
      <c r="AE38" s="32">
        <v>1.8</v>
      </c>
      <c r="AF38" s="32">
        <v>1.79</v>
      </c>
      <c r="AG38" s="32">
        <v>1.77</v>
      </c>
      <c r="AH38" s="32">
        <v>1.76</v>
      </c>
      <c r="AI38" s="32">
        <v>1.75</v>
      </c>
      <c r="AJ38" s="32">
        <v>1.74</v>
      </c>
      <c r="AK38" s="32">
        <v>1.73</v>
      </c>
      <c r="AL38" s="32">
        <v>1.71</v>
      </c>
      <c r="AM38" s="19"/>
    </row>
    <row r="39" spans="1:39" ht="13.5" customHeight="1">
      <c r="A39" s="30"/>
      <c r="B39" s="18"/>
      <c r="C39" s="32">
        <v>42</v>
      </c>
      <c r="D39" s="32" t="s">
        <v>250</v>
      </c>
      <c r="E39" s="37" t="s">
        <v>131</v>
      </c>
      <c r="F39" s="32">
        <v>2.8</v>
      </c>
      <c r="G39" s="32">
        <v>2.8</v>
      </c>
      <c r="H39" s="32">
        <v>2.8</v>
      </c>
      <c r="I39" s="32">
        <v>2.8</v>
      </c>
      <c r="J39" s="32">
        <v>2.78</v>
      </c>
      <c r="K39" s="32">
        <v>2.77</v>
      </c>
      <c r="L39" s="32">
        <v>2.75</v>
      </c>
      <c r="M39" s="32">
        <v>2.73</v>
      </c>
      <c r="N39" s="32">
        <v>2.71</v>
      </c>
      <c r="O39" s="32">
        <v>2.7</v>
      </c>
      <c r="P39" s="32">
        <v>2.68</v>
      </c>
      <c r="Q39" s="32">
        <v>2.66</v>
      </c>
      <c r="R39" s="32">
        <v>2.58</v>
      </c>
      <c r="S39" s="32">
        <v>2.5</v>
      </c>
      <c r="T39" s="32">
        <v>2.42</v>
      </c>
      <c r="U39" s="32">
        <v>2.35</v>
      </c>
      <c r="V39" s="32">
        <v>2.2799999999999998</v>
      </c>
      <c r="W39" s="32">
        <v>2.27</v>
      </c>
      <c r="X39" s="32">
        <v>2.2599999999999998</v>
      </c>
      <c r="Y39" s="32">
        <v>2.2400000000000002</v>
      </c>
      <c r="Z39" s="32">
        <v>2.2200000000000002</v>
      </c>
      <c r="AA39" s="32">
        <v>2.21</v>
      </c>
      <c r="AB39" s="32">
        <v>2.19</v>
      </c>
      <c r="AC39" s="32">
        <v>2.1800000000000002</v>
      </c>
      <c r="AD39" s="32">
        <v>2.16</v>
      </c>
      <c r="AE39" s="32">
        <v>2.15</v>
      </c>
      <c r="AF39" s="32">
        <v>2.14</v>
      </c>
      <c r="AG39" s="32">
        <v>2.12</v>
      </c>
      <c r="AH39" s="32">
        <v>2.1</v>
      </c>
      <c r="AI39" s="32">
        <v>2.09</v>
      </c>
      <c r="AJ39" s="32">
        <v>2.08</v>
      </c>
      <c r="AK39" s="32">
        <v>2.06</v>
      </c>
      <c r="AL39" s="32">
        <v>2.0499999999999998</v>
      </c>
      <c r="AM39" s="19"/>
    </row>
    <row r="40" spans="1:39" ht="13.5" customHeight="1">
      <c r="A40" s="30"/>
      <c r="B40" s="18"/>
      <c r="C40" s="32">
        <v>41</v>
      </c>
      <c r="D40" s="32" t="s">
        <v>249</v>
      </c>
      <c r="E40" s="37" t="s">
        <v>65</v>
      </c>
      <c r="F40" s="32">
        <v>3.98</v>
      </c>
      <c r="G40" s="32">
        <v>3.98</v>
      </c>
      <c r="H40" s="32">
        <v>3.98</v>
      </c>
      <c r="I40" s="32">
        <v>3.98</v>
      </c>
      <c r="J40" s="32">
        <v>3.96</v>
      </c>
      <c r="K40" s="32">
        <v>3.93</v>
      </c>
      <c r="L40" s="32">
        <v>3.9</v>
      </c>
      <c r="M40" s="32">
        <v>3.88</v>
      </c>
      <c r="N40" s="32">
        <v>3.85</v>
      </c>
      <c r="O40" s="32">
        <v>3.82</v>
      </c>
      <c r="P40" s="32">
        <v>3.8</v>
      </c>
      <c r="Q40" s="32">
        <v>3.77</v>
      </c>
      <c r="R40" s="32">
        <v>3.66</v>
      </c>
      <c r="S40" s="32">
        <v>3.54</v>
      </c>
      <c r="T40" s="32">
        <v>3.44</v>
      </c>
      <c r="U40" s="32">
        <v>3.34</v>
      </c>
      <c r="V40" s="32">
        <v>3.24</v>
      </c>
      <c r="W40" s="32">
        <v>3.22</v>
      </c>
      <c r="X40" s="32">
        <v>3.2</v>
      </c>
      <c r="Y40" s="32">
        <v>3.18</v>
      </c>
      <c r="Z40" s="32">
        <v>3.16</v>
      </c>
      <c r="AA40" s="32">
        <v>3.14</v>
      </c>
      <c r="AB40" s="32">
        <v>3.12</v>
      </c>
      <c r="AC40" s="32">
        <v>3.1</v>
      </c>
      <c r="AD40" s="32">
        <v>3.08</v>
      </c>
      <c r="AE40" s="32">
        <v>3.05</v>
      </c>
      <c r="AF40" s="32">
        <v>3.03</v>
      </c>
      <c r="AG40" s="32">
        <v>3.01</v>
      </c>
      <c r="AH40" s="32">
        <v>2.99</v>
      </c>
      <c r="AI40" s="32">
        <v>2.97</v>
      </c>
      <c r="AJ40" s="32">
        <v>2.95</v>
      </c>
      <c r="AK40" s="32">
        <v>2.93</v>
      </c>
      <c r="AL40" s="32">
        <v>2.91</v>
      </c>
      <c r="AM40" s="19"/>
    </row>
    <row r="41" spans="1:39" ht="13.5" customHeight="1">
      <c r="A41" s="8"/>
      <c r="B41" s="18"/>
      <c r="C41" s="32">
        <v>38</v>
      </c>
      <c r="D41" s="32" t="s">
        <v>246</v>
      </c>
      <c r="E41" s="37" t="s">
        <v>66</v>
      </c>
      <c r="F41" s="32">
        <v>0.75</v>
      </c>
      <c r="G41" s="32">
        <v>0.72</v>
      </c>
      <c r="H41" s="32">
        <v>0.72</v>
      </c>
      <c r="I41" s="32">
        <v>0.71</v>
      </c>
      <c r="J41" s="32">
        <v>0.71</v>
      </c>
      <c r="K41" s="32">
        <v>0.71</v>
      </c>
      <c r="L41" s="32">
        <v>0.71</v>
      </c>
      <c r="M41" s="32">
        <v>0.71</v>
      </c>
      <c r="N41" s="32">
        <v>0.7</v>
      </c>
      <c r="O41" s="32">
        <v>0.7</v>
      </c>
      <c r="P41" s="32">
        <v>0.7</v>
      </c>
      <c r="Q41" s="32">
        <v>0.7</v>
      </c>
      <c r="R41" s="32">
        <v>0.68</v>
      </c>
      <c r="S41" s="32">
        <v>0.68</v>
      </c>
      <c r="T41" s="32">
        <v>0.68</v>
      </c>
      <c r="U41" s="32">
        <v>0.68</v>
      </c>
      <c r="V41" s="32">
        <v>0.67</v>
      </c>
      <c r="W41" s="32">
        <v>0.65</v>
      </c>
      <c r="X41" s="32">
        <v>0.64</v>
      </c>
      <c r="Y41" s="32">
        <v>0.64</v>
      </c>
      <c r="Z41" s="32">
        <v>0.64</v>
      </c>
      <c r="AA41" s="32">
        <v>0.64</v>
      </c>
      <c r="AB41" s="32">
        <v>0.64</v>
      </c>
      <c r="AC41" s="32">
        <v>0.63</v>
      </c>
      <c r="AD41" s="32">
        <v>0.63</v>
      </c>
      <c r="AE41" s="32">
        <v>0.63</v>
      </c>
      <c r="AF41" s="32">
        <v>0.63</v>
      </c>
      <c r="AG41" s="32">
        <v>0.61</v>
      </c>
      <c r="AH41" s="32">
        <v>0.6</v>
      </c>
      <c r="AI41" s="32">
        <v>0.6</v>
      </c>
      <c r="AJ41" s="32">
        <v>0.6</v>
      </c>
      <c r="AK41" s="32">
        <v>0.6</v>
      </c>
      <c r="AL41" s="32">
        <v>0.59</v>
      </c>
      <c r="AM41" s="19"/>
    </row>
    <row r="42" spans="1:39" ht="13.5" customHeight="1">
      <c r="A42" s="8"/>
      <c r="B42" s="18"/>
      <c r="C42" s="32">
        <v>39</v>
      </c>
      <c r="D42" s="32" t="s">
        <v>247</v>
      </c>
      <c r="E42" s="37" t="s">
        <v>67</v>
      </c>
      <c r="F42" s="32">
        <v>3.88</v>
      </c>
      <c r="G42" s="32">
        <v>3.88</v>
      </c>
      <c r="H42" s="32">
        <v>3.88</v>
      </c>
      <c r="I42" s="32">
        <v>3.88</v>
      </c>
      <c r="J42" s="32">
        <v>3.85</v>
      </c>
      <c r="K42" s="32">
        <v>3.83</v>
      </c>
      <c r="L42" s="32">
        <v>3.8</v>
      </c>
      <c r="M42" s="32">
        <v>3.77</v>
      </c>
      <c r="N42" s="32">
        <v>3.75</v>
      </c>
      <c r="O42" s="32">
        <v>3.73</v>
      </c>
      <c r="P42" s="32">
        <v>3.7</v>
      </c>
      <c r="Q42" s="32">
        <v>3.68</v>
      </c>
      <c r="R42" s="32">
        <v>3.56</v>
      </c>
      <c r="S42" s="32">
        <v>3.45</v>
      </c>
      <c r="T42" s="32">
        <v>3.35</v>
      </c>
      <c r="U42" s="32">
        <v>3.25</v>
      </c>
      <c r="V42" s="32">
        <v>3.16</v>
      </c>
      <c r="W42" s="32">
        <v>3.14</v>
      </c>
      <c r="X42" s="32">
        <v>3.11</v>
      </c>
      <c r="Y42" s="32">
        <v>3.09</v>
      </c>
      <c r="Z42" s="32">
        <v>3.07</v>
      </c>
      <c r="AA42" s="32">
        <v>3.05</v>
      </c>
      <c r="AB42" s="32">
        <v>3.03</v>
      </c>
      <c r="AC42" s="32">
        <v>3.01</v>
      </c>
      <c r="AD42" s="32">
        <v>2.99</v>
      </c>
      <c r="AE42" s="32">
        <v>2.97</v>
      </c>
      <c r="AF42" s="32">
        <v>2.95</v>
      </c>
      <c r="AG42" s="32">
        <v>2.93</v>
      </c>
      <c r="AH42" s="32">
        <v>2.91</v>
      </c>
      <c r="AI42" s="32">
        <v>2.89</v>
      </c>
      <c r="AJ42" s="32">
        <v>2.87</v>
      </c>
      <c r="AK42" s="32">
        <v>2.85</v>
      </c>
      <c r="AL42" s="32">
        <v>2.83</v>
      </c>
      <c r="AM42" s="19"/>
    </row>
    <row r="43" spans="1:39" ht="13.5" customHeight="1">
      <c r="A43" s="8"/>
      <c r="B43" s="18"/>
      <c r="C43" s="32"/>
      <c r="D43" s="32"/>
      <c r="E43" s="37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19"/>
    </row>
    <row r="44" spans="1:39" ht="13.5" customHeight="1">
      <c r="A44" s="8"/>
      <c r="B44" s="18"/>
      <c r="C44" s="63" t="s">
        <v>280</v>
      </c>
      <c r="D44" s="63" t="s">
        <v>281</v>
      </c>
      <c r="E44" s="36" t="s">
        <v>68</v>
      </c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19"/>
    </row>
    <row r="45" spans="1:39" ht="13.5" customHeight="1">
      <c r="A45" s="8"/>
      <c r="B45" s="18"/>
      <c r="C45" s="32">
        <v>60</v>
      </c>
      <c r="D45" s="32" t="s">
        <v>268</v>
      </c>
      <c r="E45" s="37" t="s">
        <v>132</v>
      </c>
      <c r="F45" s="32">
        <v>2.37</v>
      </c>
      <c r="G45" s="32">
        <v>2.35</v>
      </c>
      <c r="H45" s="32">
        <v>2.35</v>
      </c>
      <c r="I45" s="32">
        <v>2.35</v>
      </c>
      <c r="J45" s="32">
        <v>2.3199999999999998</v>
      </c>
      <c r="K45" s="32">
        <v>2.29</v>
      </c>
      <c r="L45" s="32">
        <v>2.2599999999999998</v>
      </c>
      <c r="M45" s="32">
        <v>2.2400000000000002</v>
      </c>
      <c r="N45" s="32">
        <v>2.21</v>
      </c>
      <c r="O45" s="32">
        <v>2.1800000000000002</v>
      </c>
      <c r="P45" s="32">
        <v>2.16</v>
      </c>
      <c r="Q45" s="32">
        <v>2.14</v>
      </c>
      <c r="R45" s="32">
        <v>2.11</v>
      </c>
      <c r="S45" s="32">
        <v>2.09</v>
      </c>
      <c r="T45" s="32">
        <v>2.0699999999999998</v>
      </c>
      <c r="U45" s="32">
        <v>2.06</v>
      </c>
      <c r="V45" s="32">
        <v>2.04</v>
      </c>
      <c r="W45" s="32">
        <v>2.0099999999999998</v>
      </c>
      <c r="X45" s="32">
        <v>1.99</v>
      </c>
      <c r="Y45" s="32">
        <v>1.98</v>
      </c>
      <c r="Z45" s="32">
        <v>1.97</v>
      </c>
      <c r="AA45" s="32">
        <v>1.96</v>
      </c>
      <c r="AB45" s="32">
        <v>1.95</v>
      </c>
      <c r="AC45" s="32">
        <v>1.94</v>
      </c>
      <c r="AD45" s="32">
        <v>1.93</v>
      </c>
      <c r="AE45" s="32">
        <v>1.92</v>
      </c>
      <c r="AF45" s="32">
        <v>1.91</v>
      </c>
      <c r="AG45" s="32">
        <v>1.9</v>
      </c>
      <c r="AH45" s="32">
        <v>1.89</v>
      </c>
      <c r="AI45" s="32">
        <v>1.88</v>
      </c>
      <c r="AJ45" s="32">
        <v>1.88</v>
      </c>
      <c r="AK45" s="32">
        <v>1.88</v>
      </c>
      <c r="AL45" s="32">
        <v>1.87</v>
      </c>
      <c r="AM45" s="19"/>
    </row>
    <row r="46" spans="1:39" ht="13.5" customHeight="1">
      <c r="A46" s="8"/>
      <c r="B46" s="18"/>
      <c r="C46" s="32">
        <v>56</v>
      </c>
      <c r="D46" s="32" t="s">
        <v>264</v>
      </c>
      <c r="E46" s="37" t="s">
        <v>133</v>
      </c>
      <c r="F46" s="32">
        <v>2.31</v>
      </c>
      <c r="G46" s="32">
        <v>2.2999999999999998</v>
      </c>
      <c r="H46" s="32">
        <v>2.2999999999999998</v>
      </c>
      <c r="I46" s="32">
        <v>2.29</v>
      </c>
      <c r="J46" s="32">
        <v>2.27</v>
      </c>
      <c r="K46" s="32">
        <v>2.2400000000000002</v>
      </c>
      <c r="L46" s="32">
        <v>2.21</v>
      </c>
      <c r="M46" s="32">
        <v>2.19</v>
      </c>
      <c r="N46" s="32">
        <v>2.16</v>
      </c>
      <c r="O46" s="32">
        <v>2.13</v>
      </c>
      <c r="P46" s="32">
        <v>2.11</v>
      </c>
      <c r="Q46" s="32">
        <v>2.09</v>
      </c>
      <c r="R46" s="32">
        <v>2.06</v>
      </c>
      <c r="S46" s="32">
        <v>2.0499999999999998</v>
      </c>
      <c r="T46" s="32">
        <v>2.0299999999999998</v>
      </c>
      <c r="U46" s="32">
        <v>2.0099999999999998</v>
      </c>
      <c r="V46" s="32">
        <v>1.99</v>
      </c>
      <c r="W46" s="32">
        <v>1.97</v>
      </c>
      <c r="X46" s="32">
        <v>1.95</v>
      </c>
      <c r="Y46" s="32">
        <v>1.94</v>
      </c>
      <c r="Z46" s="32">
        <v>1.93</v>
      </c>
      <c r="AA46" s="32">
        <v>1.92</v>
      </c>
      <c r="AB46" s="32">
        <v>1.91</v>
      </c>
      <c r="AC46" s="32">
        <v>1.89</v>
      </c>
      <c r="AD46" s="32">
        <v>1.89</v>
      </c>
      <c r="AE46" s="32">
        <v>1.88</v>
      </c>
      <c r="AF46" s="32">
        <v>1.87</v>
      </c>
      <c r="AG46" s="32">
        <v>1.86</v>
      </c>
      <c r="AH46" s="32">
        <v>1.85</v>
      </c>
      <c r="AI46" s="32">
        <v>1.84</v>
      </c>
      <c r="AJ46" s="32">
        <v>1.84</v>
      </c>
      <c r="AK46" s="32">
        <v>1.84</v>
      </c>
      <c r="AL46" s="32">
        <v>1.83</v>
      </c>
      <c r="AM46" s="19"/>
    </row>
    <row r="47" spans="1:39" ht="13.5" customHeight="1">
      <c r="A47" s="31"/>
      <c r="B47" s="18"/>
      <c r="C47" s="32">
        <v>62</v>
      </c>
      <c r="D47" s="32" t="s">
        <v>270</v>
      </c>
      <c r="E47" s="37" t="s">
        <v>136</v>
      </c>
      <c r="F47" s="32">
        <v>2.8</v>
      </c>
      <c r="G47" s="32">
        <v>2.8</v>
      </c>
      <c r="H47" s="32">
        <v>2.8</v>
      </c>
      <c r="I47" s="32">
        <v>2.8</v>
      </c>
      <c r="J47" s="32">
        <v>2.78</v>
      </c>
      <c r="K47" s="32">
        <v>2.77</v>
      </c>
      <c r="L47" s="32">
        <v>2.75</v>
      </c>
      <c r="M47" s="32">
        <v>2.73</v>
      </c>
      <c r="N47" s="32">
        <v>2.71</v>
      </c>
      <c r="O47" s="32">
        <v>2.7</v>
      </c>
      <c r="P47" s="32">
        <v>2.68</v>
      </c>
      <c r="Q47" s="32">
        <v>2.66</v>
      </c>
      <c r="R47" s="32">
        <v>2.58</v>
      </c>
      <c r="S47" s="32">
        <v>2.5</v>
      </c>
      <c r="T47" s="32">
        <v>2.42</v>
      </c>
      <c r="U47" s="32">
        <v>2.35</v>
      </c>
      <c r="V47" s="32">
        <v>2.2799999999999998</v>
      </c>
      <c r="W47" s="32">
        <v>2.27</v>
      </c>
      <c r="X47" s="32">
        <v>2.2599999999999998</v>
      </c>
      <c r="Y47" s="32">
        <v>2.2400000000000002</v>
      </c>
      <c r="Z47" s="32">
        <v>2.2200000000000002</v>
      </c>
      <c r="AA47" s="32">
        <v>2.21</v>
      </c>
      <c r="AB47" s="32">
        <v>2.19</v>
      </c>
      <c r="AC47" s="32">
        <v>2.1800000000000002</v>
      </c>
      <c r="AD47" s="32">
        <v>2.16</v>
      </c>
      <c r="AE47" s="32">
        <v>2.15</v>
      </c>
      <c r="AF47" s="32">
        <v>2.14</v>
      </c>
      <c r="AG47" s="32">
        <v>2.12</v>
      </c>
      <c r="AH47" s="32">
        <v>2.1</v>
      </c>
      <c r="AI47" s="32">
        <v>2.09</v>
      </c>
      <c r="AJ47" s="32">
        <v>2.08</v>
      </c>
      <c r="AK47" s="32">
        <v>2.06</v>
      </c>
      <c r="AL47" s="32">
        <v>2.0499999999999998</v>
      </c>
      <c r="AM47" s="19"/>
    </row>
    <row r="48" spans="1:39" ht="13.5" customHeight="1">
      <c r="A48" s="30"/>
      <c r="B48" s="18"/>
      <c r="C48" s="32">
        <v>61</v>
      </c>
      <c r="D48" s="32" t="s">
        <v>269</v>
      </c>
      <c r="E48" s="37" t="s">
        <v>71</v>
      </c>
      <c r="F48" s="32">
        <v>3.98</v>
      </c>
      <c r="G48" s="32">
        <v>3.98</v>
      </c>
      <c r="H48" s="32">
        <v>3.98</v>
      </c>
      <c r="I48" s="32">
        <v>3.98</v>
      </c>
      <c r="J48" s="32">
        <v>3.92</v>
      </c>
      <c r="K48" s="32">
        <v>3.87</v>
      </c>
      <c r="L48" s="32">
        <v>3.81</v>
      </c>
      <c r="M48" s="32">
        <v>3.76</v>
      </c>
      <c r="N48" s="32">
        <v>3.71</v>
      </c>
      <c r="O48" s="32">
        <v>3.67</v>
      </c>
      <c r="P48" s="32">
        <v>3.62</v>
      </c>
      <c r="Q48" s="32">
        <v>3.58</v>
      </c>
      <c r="R48" s="32">
        <v>3.54</v>
      </c>
      <c r="S48" s="32">
        <v>3.5</v>
      </c>
      <c r="T48" s="32">
        <v>3.47</v>
      </c>
      <c r="U48" s="32">
        <v>3.44</v>
      </c>
      <c r="V48" s="32">
        <v>3.4</v>
      </c>
      <c r="W48" s="32">
        <v>3.38</v>
      </c>
      <c r="X48" s="32">
        <v>3.35</v>
      </c>
      <c r="Y48" s="32">
        <v>3.32</v>
      </c>
      <c r="Z48" s="32">
        <v>3.3</v>
      </c>
      <c r="AA48" s="32">
        <v>3.28</v>
      </c>
      <c r="AB48" s="32">
        <v>3.26</v>
      </c>
      <c r="AC48" s="32">
        <v>3.24</v>
      </c>
      <c r="AD48" s="32">
        <v>3.23</v>
      </c>
      <c r="AE48" s="32">
        <v>3.21</v>
      </c>
      <c r="AF48" s="32">
        <v>3.2</v>
      </c>
      <c r="AG48" s="32">
        <v>3.19</v>
      </c>
      <c r="AH48" s="32">
        <v>3.18</v>
      </c>
      <c r="AI48" s="32">
        <v>3.17</v>
      </c>
      <c r="AJ48" s="32">
        <v>3.16</v>
      </c>
      <c r="AK48" s="32">
        <v>3.16</v>
      </c>
      <c r="AL48" s="32">
        <v>3.16</v>
      </c>
      <c r="AM48" s="19"/>
    </row>
    <row r="49" spans="1:39" ht="13.5" customHeight="1">
      <c r="A49" s="8"/>
      <c r="B49" s="18"/>
      <c r="C49" s="32">
        <v>58</v>
      </c>
      <c r="D49" s="32" t="s">
        <v>266</v>
      </c>
      <c r="E49" s="37" t="s">
        <v>72</v>
      </c>
      <c r="F49" s="32">
        <v>0.75</v>
      </c>
      <c r="G49" s="32">
        <v>0.72</v>
      </c>
      <c r="H49" s="32">
        <v>0.72</v>
      </c>
      <c r="I49" s="32">
        <v>0.71</v>
      </c>
      <c r="J49" s="32">
        <v>0.71</v>
      </c>
      <c r="K49" s="32">
        <v>0.71</v>
      </c>
      <c r="L49" s="32">
        <v>0.71</v>
      </c>
      <c r="M49" s="32">
        <v>0.71</v>
      </c>
      <c r="N49" s="32">
        <v>0.7</v>
      </c>
      <c r="O49" s="32">
        <v>0.7</v>
      </c>
      <c r="P49" s="32">
        <v>0.7</v>
      </c>
      <c r="Q49" s="32">
        <v>0.7</v>
      </c>
      <c r="R49" s="32">
        <v>0.68</v>
      </c>
      <c r="S49" s="32">
        <v>0.68</v>
      </c>
      <c r="T49" s="32">
        <v>0.68</v>
      </c>
      <c r="U49" s="32">
        <v>0.68</v>
      </c>
      <c r="V49" s="32">
        <v>0.67</v>
      </c>
      <c r="W49" s="32">
        <v>0.65</v>
      </c>
      <c r="X49" s="32">
        <v>0.64</v>
      </c>
      <c r="Y49" s="32">
        <v>0.64</v>
      </c>
      <c r="Z49" s="32">
        <v>0.64</v>
      </c>
      <c r="AA49" s="32">
        <v>0.64</v>
      </c>
      <c r="AB49" s="32">
        <v>0.64</v>
      </c>
      <c r="AC49" s="32">
        <v>0.63</v>
      </c>
      <c r="AD49" s="32">
        <v>0.63</v>
      </c>
      <c r="AE49" s="32">
        <v>0.63</v>
      </c>
      <c r="AF49" s="32">
        <v>0.63</v>
      </c>
      <c r="AG49" s="32">
        <v>0.61</v>
      </c>
      <c r="AH49" s="32">
        <v>0.6</v>
      </c>
      <c r="AI49" s="32">
        <v>0.6</v>
      </c>
      <c r="AJ49" s="32">
        <v>0.6</v>
      </c>
      <c r="AK49" s="32">
        <v>0.6</v>
      </c>
      <c r="AL49" s="32">
        <v>0.59</v>
      </c>
      <c r="AM49" s="19"/>
    </row>
    <row r="50" spans="1:39" ht="13.5" customHeight="1">
      <c r="A50" s="8"/>
      <c r="B50" s="18"/>
      <c r="C50" s="32">
        <v>59</v>
      </c>
      <c r="D50" s="32" t="s">
        <v>267</v>
      </c>
      <c r="E50" s="37" t="s">
        <v>73</v>
      </c>
      <c r="F50" s="32">
        <v>3.88</v>
      </c>
      <c r="G50" s="32">
        <v>3.88</v>
      </c>
      <c r="H50" s="32">
        <v>3.88</v>
      </c>
      <c r="I50" s="32">
        <v>3.88</v>
      </c>
      <c r="J50" s="32">
        <v>3.82</v>
      </c>
      <c r="K50" s="32">
        <v>3.77</v>
      </c>
      <c r="L50" s="32">
        <v>3.71</v>
      </c>
      <c r="M50" s="32">
        <v>3.66</v>
      </c>
      <c r="N50" s="32">
        <v>3.62</v>
      </c>
      <c r="O50" s="32">
        <v>3.57</v>
      </c>
      <c r="P50" s="32">
        <v>3.53</v>
      </c>
      <c r="Q50" s="32">
        <v>3.49</v>
      </c>
      <c r="R50" s="32">
        <v>3.45</v>
      </c>
      <c r="S50" s="32">
        <v>3.41</v>
      </c>
      <c r="T50" s="32">
        <v>3.38</v>
      </c>
      <c r="U50" s="32">
        <v>3.35</v>
      </c>
      <c r="V50" s="32">
        <v>3.32</v>
      </c>
      <c r="W50" s="32">
        <v>3.29</v>
      </c>
      <c r="X50" s="32">
        <v>3.26</v>
      </c>
      <c r="Y50" s="32">
        <v>3.24</v>
      </c>
      <c r="Z50" s="32">
        <v>3.21</v>
      </c>
      <c r="AA50" s="32">
        <v>3.19</v>
      </c>
      <c r="AB50" s="32">
        <v>3.17</v>
      </c>
      <c r="AC50" s="32">
        <v>3.16</v>
      </c>
      <c r="AD50" s="32">
        <v>3.14</v>
      </c>
      <c r="AE50" s="32">
        <v>3.13</v>
      </c>
      <c r="AF50" s="32">
        <v>3.11</v>
      </c>
      <c r="AG50" s="32">
        <v>3.1</v>
      </c>
      <c r="AH50" s="32">
        <v>3.09</v>
      </c>
      <c r="AI50" s="32">
        <v>3.09</v>
      </c>
      <c r="AJ50" s="32">
        <v>3.08</v>
      </c>
      <c r="AK50" s="32">
        <v>3.08</v>
      </c>
      <c r="AL50" s="32">
        <v>3.07</v>
      </c>
      <c r="AM50" s="19"/>
    </row>
    <row r="51" spans="1:39" ht="13.5" customHeight="1">
      <c r="A51" s="8"/>
      <c r="B51" s="18"/>
      <c r="C51" s="32">
        <v>49</v>
      </c>
      <c r="D51" s="32" t="s">
        <v>257</v>
      </c>
      <c r="E51" s="37" t="s">
        <v>137</v>
      </c>
      <c r="F51" s="32">
        <v>6.03</v>
      </c>
      <c r="G51" s="32">
        <v>6</v>
      </c>
      <c r="H51" s="32">
        <v>5.99</v>
      </c>
      <c r="I51" s="32">
        <v>5.99</v>
      </c>
      <c r="J51" s="32">
        <v>5.9</v>
      </c>
      <c r="K51" s="32">
        <v>5.81</v>
      </c>
      <c r="L51" s="32">
        <v>5.73</v>
      </c>
      <c r="M51" s="32">
        <v>5.66</v>
      </c>
      <c r="N51" s="32">
        <v>5.58</v>
      </c>
      <c r="O51" s="32">
        <v>5.51</v>
      </c>
      <c r="P51" s="32">
        <v>5.45</v>
      </c>
      <c r="Q51" s="32">
        <v>5.38</v>
      </c>
      <c r="R51" s="32">
        <v>5.33</v>
      </c>
      <c r="S51" s="32">
        <v>5.27</v>
      </c>
      <c r="T51" s="32">
        <v>5.22</v>
      </c>
      <c r="U51" s="32">
        <v>5.17</v>
      </c>
      <c r="V51" s="32">
        <v>5.12</v>
      </c>
      <c r="W51" s="32">
        <v>5.05</v>
      </c>
      <c r="X51" s="32">
        <v>5</v>
      </c>
      <c r="Y51" s="32">
        <v>4.96</v>
      </c>
      <c r="Z51" s="32">
        <v>4.93</v>
      </c>
      <c r="AA51" s="32">
        <v>4.9000000000000004</v>
      </c>
      <c r="AB51" s="32">
        <v>4.87</v>
      </c>
      <c r="AC51" s="32">
        <v>4.84</v>
      </c>
      <c r="AD51" s="32">
        <v>4.82</v>
      </c>
      <c r="AE51" s="32">
        <v>4.8</v>
      </c>
      <c r="AF51" s="32">
        <v>4.78</v>
      </c>
      <c r="AG51" s="32">
        <v>4.7300000000000004</v>
      </c>
      <c r="AH51" s="32">
        <v>4.71</v>
      </c>
      <c r="AI51" s="32">
        <v>4.7</v>
      </c>
      <c r="AJ51" s="32">
        <v>4.6900000000000004</v>
      </c>
      <c r="AK51" s="32">
        <v>4.68</v>
      </c>
      <c r="AL51" s="32">
        <v>4.68</v>
      </c>
      <c r="AM51" s="19"/>
    </row>
    <row r="52" spans="1:39" ht="13.5" customHeight="1">
      <c r="A52" s="8"/>
      <c r="B52" s="18"/>
      <c r="C52" s="32">
        <v>55</v>
      </c>
      <c r="D52" s="32" t="s">
        <v>263</v>
      </c>
      <c r="E52" s="37" t="s">
        <v>140</v>
      </c>
      <c r="F52" s="32">
        <v>7.3</v>
      </c>
      <c r="G52" s="32">
        <v>7.3</v>
      </c>
      <c r="H52" s="32">
        <v>7.3</v>
      </c>
      <c r="I52" s="32">
        <v>7.3</v>
      </c>
      <c r="J52" s="32">
        <v>7.27</v>
      </c>
      <c r="K52" s="32">
        <v>7.23</v>
      </c>
      <c r="L52" s="32">
        <v>7.22</v>
      </c>
      <c r="M52" s="32">
        <v>7.19</v>
      </c>
      <c r="N52" s="32">
        <v>7.16</v>
      </c>
      <c r="O52" s="32">
        <v>7.12</v>
      </c>
      <c r="P52" s="32">
        <v>7.09</v>
      </c>
      <c r="Q52" s="32">
        <v>7.06</v>
      </c>
      <c r="R52" s="32">
        <v>7.04</v>
      </c>
      <c r="S52" s="32">
        <v>6.95</v>
      </c>
      <c r="T52" s="32">
        <v>6.87</v>
      </c>
      <c r="U52" s="32">
        <v>6.81</v>
      </c>
      <c r="V52" s="32">
        <v>6.73</v>
      </c>
      <c r="W52" s="32">
        <v>6.7</v>
      </c>
      <c r="X52" s="32">
        <v>6.67</v>
      </c>
      <c r="Y52" s="32">
        <v>6.63</v>
      </c>
      <c r="Z52" s="32">
        <v>6.62</v>
      </c>
      <c r="AA52" s="32">
        <v>6.59</v>
      </c>
      <c r="AB52" s="32">
        <v>6.56</v>
      </c>
      <c r="AC52" s="32">
        <v>6.54</v>
      </c>
      <c r="AD52" s="32">
        <v>6.51</v>
      </c>
      <c r="AE52" s="32">
        <v>6.48</v>
      </c>
      <c r="AF52" s="32">
        <v>6.46</v>
      </c>
      <c r="AG52" s="32">
        <v>6.43</v>
      </c>
      <c r="AH52" s="32">
        <v>6.4</v>
      </c>
      <c r="AI52" s="32">
        <v>6.37</v>
      </c>
      <c r="AJ52" s="32">
        <v>6.35</v>
      </c>
      <c r="AK52" s="32">
        <v>6.32</v>
      </c>
      <c r="AL52" s="32">
        <v>6.29</v>
      </c>
      <c r="AM52" s="19"/>
    </row>
    <row r="53" spans="1:39" ht="13.5" customHeight="1">
      <c r="A53" s="8"/>
      <c r="B53" s="18"/>
      <c r="C53" s="32">
        <v>51</v>
      </c>
      <c r="D53" s="32" t="s">
        <v>259</v>
      </c>
      <c r="E53" s="37" t="s">
        <v>76</v>
      </c>
      <c r="F53" s="32">
        <v>9.2799999999999994</v>
      </c>
      <c r="G53" s="32">
        <v>9.2799999999999994</v>
      </c>
      <c r="H53" s="32">
        <v>9.2799999999999994</v>
      </c>
      <c r="I53" s="32">
        <v>9.2799999999999994</v>
      </c>
      <c r="J53" s="32">
        <v>9.1300000000000008</v>
      </c>
      <c r="K53" s="32">
        <v>8.9600000000000009</v>
      </c>
      <c r="L53" s="32">
        <v>8.81</v>
      </c>
      <c r="M53" s="32">
        <v>8.66</v>
      </c>
      <c r="N53" s="32">
        <v>8.51</v>
      </c>
      <c r="O53" s="32">
        <v>8.34</v>
      </c>
      <c r="P53" s="32">
        <v>8.19</v>
      </c>
      <c r="Q53" s="32">
        <v>8.0399999999999991</v>
      </c>
      <c r="R53" s="32">
        <v>7.89</v>
      </c>
      <c r="S53" s="32">
        <v>7.77</v>
      </c>
      <c r="T53" s="32">
        <v>7.67</v>
      </c>
      <c r="U53" s="32">
        <v>7.55</v>
      </c>
      <c r="V53" s="32">
        <v>7.45</v>
      </c>
      <c r="W53" s="32">
        <v>7.34</v>
      </c>
      <c r="X53" s="32">
        <v>7.2</v>
      </c>
      <c r="Y53" s="32">
        <v>7.07</v>
      </c>
      <c r="Z53" s="32">
        <v>6.95</v>
      </c>
      <c r="AA53" s="32">
        <v>6.82</v>
      </c>
      <c r="AB53" s="32">
        <v>6.68</v>
      </c>
      <c r="AC53" s="32">
        <v>6.58</v>
      </c>
      <c r="AD53" s="32">
        <v>6.46</v>
      </c>
      <c r="AE53" s="32">
        <v>6.36</v>
      </c>
      <c r="AF53" s="32">
        <v>6.25</v>
      </c>
      <c r="AG53" s="32">
        <v>6.15</v>
      </c>
      <c r="AH53" s="32">
        <v>6.03</v>
      </c>
      <c r="AI53" s="32">
        <v>5.93</v>
      </c>
      <c r="AJ53" s="32">
        <v>5.83</v>
      </c>
      <c r="AK53" s="32">
        <v>5.73</v>
      </c>
      <c r="AL53" s="32">
        <v>5.61</v>
      </c>
      <c r="AM53" s="19"/>
    </row>
    <row r="54" spans="1:39" ht="13.5" customHeight="1">
      <c r="A54" s="8"/>
      <c r="B54" s="18"/>
      <c r="C54" s="32">
        <v>54</v>
      </c>
      <c r="D54" s="32" t="s">
        <v>262</v>
      </c>
      <c r="E54" s="37" t="s">
        <v>141</v>
      </c>
      <c r="F54" s="32">
        <v>10.74</v>
      </c>
      <c r="G54" s="32">
        <v>10.74</v>
      </c>
      <c r="H54" s="32">
        <v>10.74</v>
      </c>
      <c r="I54" s="32">
        <v>10.74</v>
      </c>
      <c r="J54" s="32">
        <v>10.55</v>
      </c>
      <c r="K54" s="32">
        <v>10.37</v>
      </c>
      <c r="L54" s="32">
        <v>10.19</v>
      </c>
      <c r="M54" s="32">
        <v>10.029999999999999</v>
      </c>
      <c r="N54" s="32">
        <v>9.8699999999999992</v>
      </c>
      <c r="O54" s="32">
        <v>9.7200000000000006</v>
      </c>
      <c r="P54" s="32">
        <v>9.58</v>
      </c>
      <c r="Q54" s="32">
        <v>9.4499999999999993</v>
      </c>
      <c r="R54" s="32">
        <v>9.33</v>
      </c>
      <c r="S54" s="32">
        <v>9.2100000000000009</v>
      </c>
      <c r="T54" s="32">
        <v>9.1</v>
      </c>
      <c r="U54" s="32">
        <v>8.99</v>
      </c>
      <c r="V54" s="32">
        <v>8.9</v>
      </c>
      <c r="W54" s="32">
        <v>8.81</v>
      </c>
      <c r="X54" s="32">
        <v>8.7200000000000006</v>
      </c>
      <c r="Y54" s="32">
        <v>8.64</v>
      </c>
      <c r="Z54" s="32">
        <v>8.57</v>
      </c>
      <c r="AA54" s="32">
        <v>8.5</v>
      </c>
      <c r="AB54" s="32">
        <v>8.44</v>
      </c>
      <c r="AC54" s="32">
        <v>8.39</v>
      </c>
      <c r="AD54" s="32">
        <v>8.34</v>
      </c>
      <c r="AE54" s="32">
        <v>8.2899999999999991</v>
      </c>
      <c r="AF54" s="32">
        <v>8.25</v>
      </c>
      <c r="AG54" s="32">
        <v>8.2200000000000006</v>
      </c>
      <c r="AH54" s="32">
        <v>8.19</v>
      </c>
      <c r="AI54" s="32">
        <v>8.16</v>
      </c>
      <c r="AJ54" s="32">
        <v>8.14</v>
      </c>
      <c r="AK54" s="32">
        <v>8.1300000000000008</v>
      </c>
      <c r="AL54" s="32">
        <v>8.1199999999999992</v>
      </c>
      <c r="AM54" s="19"/>
    </row>
    <row r="55" spans="1:39" ht="13.5" customHeight="1">
      <c r="A55" s="8"/>
      <c r="B55" s="18"/>
      <c r="C55" s="32">
        <v>52</v>
      </c>
      <c r="D55" s="32" t="s">
        <v>260</v>
      </c>
      <c r="E55" s="37" t="s">
        <v>77</v>
      </c>
      <c r="F55" s="32">
        <v>1.96</v>
      </c>
      <c r="G55" s="32">
        <v>1.89</v>
      </c>
      <c r="H55" s="32">
        <v>1.88</v>
      </c>
      <c r="I55" s="32">
        <v>1.88</v>
      </c>
      <c r="J55" s="32">
        <v>1.88</v>
      </c>
      <c r="K55" s="32">
        <v>1.88</v>
      </c>
      <c r="L55" s="32">
        <v>1.88</v>
      </c>
      <c r="M55" s="32">
        <v>1.88</v>
      </c>
      <c r="N55" s="32">
        <v>1.88</v>
      </c>
      <c r="O55" s="32">
        <v>1.88</v>
      </c>
      <c r="P55" s="32">
        <v>1.88</v>
      </c>
      <c r="Q55" s="32">
        <v>1.88</v>
      </c>
      <c r="R55" s="32">
        <v>1.88</v>
      </c>
      <c r="S55" s="32">
        <v>1.88</v>
      </c>
      <c r="T55" s="32">
        <v>1.88</v>
      </c>
      <c r="U55" s="32">
        <v>1.88</v>
      </c>
      <c r="V55" s="32">
        <v>1.88</v>
      </c>
      <c r="W55" s="32">
        <v>1.81</v>
      </c>
      <c r="X55" s="32">
        <v>1.8</v>
      </c>
      <c r="Y55" s="32">
        <v>1.8</v>
      </c>
      <c r="Z55" s="32">
        <v>1.8</v>
      </c>
      <c r="AA55" s="32">
        <v>1.8</v>
      </c>
      <c r="AB55" s="32">
        <v>1.8</v>
      </c>
      <c r="AC55" s="32">
        <v>1.8</v>
      </c>
      <c r="AD55" s="32">
        <v>1.8</v>
      </c>
      <c r="AE55" s="32">
        <v>1.8</v>
      </c>
      <c r="AF55" s="32">
        <v>1.8</v>
      </c>
      <c r="AG55" s="32">
        <v>1.74</v>
      </c>
      <c r="AH55" s="32">
        <v>1.72</v>
      </c>
      <c r="AI55" s="32">
        <v>1.72</v>
      </c>
      <c r="AJ55" s="32">
        <v>1.72</v>
      </c>
      <c r="AK55" s="32">
        <v>1.72</v>
      </c>
      <c r="AL55" s="32">
        <v>1.72</v>
      </c>
      <c r="AM55" s="19"/>
    </row>
    <row r="56" spans="1:39" ht="13.5" customHeight="1">
      <c r="A56" s="8"/>
      <c r="B56" s="18"/>
      <c r="C56" s="32">
        <v>53</v>
      </c>
      <c r="D56" s="32" t="s">
        <v>261</v>
      </c>
      <c r="E56" s="37" t="s">
        <v>78</v>
      </c>
      <c r="F56" s="32">
        <v>10.1</v>
      </c>
      <c r="G56" s="32">
        <v>10.1</v>
      </c>
      <c r="H56" s="32">
        <v>10.1</v>
      </c>
      <c r="I56" s="32">
        <v>10.1</v>
      </c>
      <c r="J56" s="32">
        <v>9.92</v>
      </c>
      <c r="K56" s="32">
        <v>9.75</v>
      </c>
      <c r="L56" s="32">
        <v>9.59</v>
      </c>
      <c r="M56" s="32">
        <v>9.43</v>
      </c>
      <c r="N56" s="32">
        <v>9.2799999999999994</v>
      </c>
      <c r="O56" s="32">
        <v>9.14</v>
      </c>
      <c r="P56" s="32">
        <v>9.01</v>
      </c>
      <c r="Q56" s="32">
        <v>8.89</v>
      </c>
      <c r="R56" s="32">
        <v>8.77</v>
      </c>
      <c r="S56" s="32">
        <v>8.66</v>
      </c>
      <c r="T56" s="32">
        <v>8.56</v>
      </c>
      <c r="U56" s="32">
        <v>8.4600000000000009</v>
      </c>
      <c r="V56" s="32">
        <v>8.3699999999999992</v>
      </c>
      <c r="W56" s="32">
        <v>8.2799999999999994</v>
      </c>
      <c r="X56" s="32">
        <v>8.1999999999999993</v>
      </c>
      <c r="Y56" s="32">
        <v>8.1300000000000008</v>
      </c>
      <c r="Z56" s="32">
        <v>8.06</v>
      </c>
      <c r="AA56" s="32">
        <v>8</v>
      </c>
      <c r="AB56" s="32">
        <v>7.94</v>
      </c>
      <c r="AC56" s="32">
        <v>7.89</v>
      </c>
      <c r="AD56" s="32">
        <v>7.84</v>
      </c>
      <c r="AE56" s="32">
        <v>7.8</v>
      </c>
      <c r="AF56" s="32">
        <v>7.76</v>
      </c>
      <c r="AG56" s="32">
        <v>7.73</v>
      </c>
      <c r="AH56" s="32">
        <v>7.7</v>
      </c>
      <c r="AI56" s="32">
        <v>7.68</v>
      </c>
      <c r="AJ56" s="32">
        <v>7.66</v>
      </c>
      <c r="AK56" s="32">
        <v>7.64</v>
      </c>
      <c r="AL56" s="32">
        <v>7.64</v>
      </c>
      <c r="AM56" s="19"/>
    </row>
    <row r="57" spans="1:39" ht="13.5" customHeight="1">
      <c r="A57" s="8"/>
      <c r="B57" s="18"/>
      <c r="C57" s="32">
        <v>43</v>
      </c>
      <c r="D57" s="32" t="s">
        <v>251</v>
      </c>
      <c r="E57" s="37" t="s">
        <v>142</v>
      </c>
      <c r="F57" s="32">
        <v>6.8</v>
      </c>
      <c r="G57" s="32">
        <v>6.74</v>
      </c>
      <c r="H57" s="32">
        <v>6.72</v>
      </c>
      <c r="I57" s="32">
        <v>6.72</v>
      </c>
      <c r="J57" s="32">
        <v>6.63</v>
      </c>
      <c r="K57" s="32">
        <v>6.54</v>
      </c>
      <c r="L57" s="32">
        <v>6.46</v>
      </c>
      <c r="M57" s="32">
        <v>6.38</v>
      </c>
      <c r="N57" s="32">
        <v>6.31</v>
      </c>
      <c r="O57" s="32">
        <v>6.24</v>
      </c>
      <c r="P57" s="32">
        <v>6.17</v>
      </c>
      <c r="Q57" s="32">
        <v>6.11</v>
      </c>
      <c r="R57" s="32">
        <v>6.05</v>
      </c>
      <c r="S57" s="32">
        <v>6</v>
      </c>
      <c r="T57" s="32">
        <v>5.94</v>
      </c>
      <c r="U57" s="32">
        <v>5.89</v>
      </c>
      <c r="V57" s="32">
        <v>5.85</v>
      </c>
      <c r="W57" s="32">
        <v>5.75</v>
      </c>
      <c r="X57" s="32">
        <v>5.69</v>
      </c>
      <c r="Y57" s="32">
        <v>5.66</v>
      </c>
      <c r="Z57" s="32">
        <v>5.62</v>
      </c>
      <c r="AA57" s="32">
        <v>5.59</v>
      </c>
      <c r="AB57" s="32">
        <v>5.56</v>
      </c>
      <c r="AC57" s="32">
        <v>5.54</v>
      </c>
      <c r="AD57" s="32">
        <v>5.51</v>
      </c>
      <c r="AE57" s="32">
        <v>5.49</v>
      </c>
      <c r="AF57" s="32">
        <v>5.47</v>
      </c>
      <c r="AG57" s="32">
        <v>5.41</v>
      </c>
      <c r="AH57" s="32">
        <v>5.38</v>
      </c>
      <c r="AI57" s="32">
        <v>5.37</v>
      </c>
      <c r="AJ57" s="32">
        <v>5.36</v>
      </c>
      <c r="AK57" s="32">
        <v>5.35</v>
      </c>
      <c r="AL57" s="32">
        <v>5.34</v>
      </c>
      <c r="AM57" s="19"/>
    </row>
    <row r="58" spans="1:39" ht="13.5" customHeight="1">
      <c r="A58" s="8"/>
      <c r="B58" s="18"/>
      <c r="C58" s="32">
        <v>48</v>
      </c>
      <c r="D58" s="32" t="s">
        <v>256</v>
      </c>
      <c r="E58" s="37" t="s">
        <v>80</v>
      </c>
      <c r="F58" s="32">
        <v>5.83</v>
      </c>
      <c r="G58" s="32">
        <v>5.83</v>
      </c>
      <c r="H58" s="32">
        <v>5.83</v>
      </c>
      <c r="I58" s="32">
        <v>5.83</v>
      </c>
      <c r="J58" s="32">
        <v>5.81</v>
      </c>
      <c r="K58" s="32">
        <v>5.79</v>
      </c>
      <c r="L58" s="32">
        <v>5.76</v>
      </c>
      <c r="M58" s="32">
        <v>5.74</v>
      </c>
      <c r="N58" s="32">
        <v>5.72</v>
      </c>
      <c r="O58" s="32">
        <v>5.69</v>
      </c>
      <c r="P58" s="32">
        <v>5.67</v>
      </c>
      <c r="Q58" s="32">
        <v>5.65</v>
      </c>
      <c r="R58" s="32">
        <v>5.62</v>
      </c>
      <c r="S58" s="32">
        <v>5.55</v>
      </c>
      <c r="T58" s="32">
        <v>5.5</v>
      </c>
      <c r="U58" s="32">
        <v>5.43</v>
      </c>
      <c r="V58" s="32">
        <v>5.37</v>
      </c>
      <c r="W58" s="32">
        <v>5.34</v>
      </c>
      <c r="X58" s="32">
        <v>5.32</v>
      </c>
      <c r="Y58" s="32">
        <v>5.3</v>
      </c>
      <c r="Z58" s="32">
        <v>5.29</v>
      </c>
      <c r="AA58" s="32">
        <v>5.26</v>
      </c>
      <c r="AB58" s="32">
        <v>5.24</v>
      </c>
      <c r="AC58" s="32">
        <v>5.22</v>
      </c>
      <c r="AD58" s="32">
        <v>5.19</v>
      </c>
      <c r="AE58" s="32">
        <v>5.17</v>
      </c>
      <c r="AF58" s="32">
        <v>5.16</v>
      </c>
      <c r="AG58" s="32">
        <v>5.14</v>
      </c>
      <c r="AH58" s="32">
        <v>5.1100000000000003</v>
      </c>
      <c r="AI58" s="32">
        <v>5.09</v>
      </c>
      <c r="AJ58" s="32">
        <v>5.07</v>
      </c>
      <c r="AK58" s="32">
        <v>5.04</v>
      </c>
      <c r="AL58" s="32">
        <v>5.03</v>
      </c>
      <c r="AM58" s="19"/>
    </row>
    <row r="59" spans="1:39" ht="13.5" customHeight="1">
      <c r="A59" s="8"/>
      <c r="B59" s="18"/>
      <c r="C59" s="32">
        <v>44</v>
      </c>
      <c r="D59" s="32" t="s">
        <v>252</v>
      </c>
      <c r="E59" s="37" t="s">
        <v>81</v>
      </c>
      <c r="F59" s="32">
        <v>9.0299999999999994</v>
      </c>
      <c r="G59" s="32">
        <v>9.0299999999999994</v>
      </c>
      <c r="H59" s="32">
        <v>9.0299999999999994</v>
      </c>
      <c r="I59" s="32">
        <v>9.0299999999999994</v>
      </c>
      <c r="J59" s="32">
        <v>8.8699999999999992</v>
      </c>
      <c r="K59" s="32">
        <v>8.7100000000000009</v>
      </c>
      <c r="L59" s="32">
        <v>8.5500000000000007</v>
      </c>
      <c r="M59" s="32">
        <v>8.39</v>
      </c>
      <c r="N59" s="32">
        <v>8.26</v>
      </c>
      <c r="O59" s="32">
        <v>8.1199999999999992</v>
      </c>
      <c r="P59" s="32">
        <v>7.99</v>
      </c>
      <c r="Q59" s="32">
        <v>7.85</v>
      </c>
      <c r="R59" s="32">
        <v>7.72</v>
      </c>
      <c r="S59" s="32">
        <v>7.57</v>
      </c>
      <c r="T59" s="32">
        <v>7.44</v>
      </c>
      <c r="U59" s="32">
        <v>7.29</v>
      </c>
      <c r="V59" s="32">
        <v>7.16</v>
      </c>
      <c r="W59" s="32">
        <v>7.01</v>
      </c>
      <c r="X59" s="32">
        <v>6.9</v>
      </c>
      <c r="Y59" s="32">
        <v>6.78</v>
      </c>
      <c r="Z59" s="32">
        <v>6.67</v>
      </c>
      <c r="AA59" s="32">
        <v>6.54</v>
      </c>
      <c r="AB59" s="32">
        <v>6.43</v>
      </c>
      <c r="AC59" s="32">
        <v>6.34</v>
      </c>
      <c r="AD59" s="32">
        <v>6.23</v>
      </c>
      <c r="AE59" s="32">
        <v>6.13</v>
      </c>
      <c r="AF59" s="32">
        <v>6.03</v>
      </c>
      <c r="AG59" s="32">
        <v>5.93</v>
      </c>
      <c r="AH59" s="32">
        <v>5.84</v>
      </c>
      <c r="AI59" s="32">
        <v>5.74</v>
      </c>
      <c r="AJ59" s="32">
        <v>5.64</v>
      </c>
      <c r="AK59" s="32">
        <v>5.53</v>
      </c>
      <c r="AL59" s="32">
        <v>5.43</v>
      </c>
      <c r="AM59" s="19"/>
    </row>
    <row r="60" spans="1:39" ht="13.5" customHeight="1">
      <c r="A60" s="8"/>
      <c r="B60" s="18"/>
      <c r="C60" s="32">
        <v>47</v>
      </c>
      <c r="D60" s="32" t="s">
        <v>255</v>
      </c>
      <c r="E60" s="37" t="s">
        <v>144</v>
      </c>
      <c r="F60" s="32">
        <v>13.05</v>
      </c>
      <c r="G60" s="32">
        <v>13.05</v>
      </c>
      <c r="H60" s="32">
        <v>13.05</v>
      </c>
      <c r="I60" s="32">
        <v>13.05</v>
      </c>
      <c r="J60" s="32">
        <v>12.81</v>
      </c>
      <c r="K60" s="32">
        <v>12.59</v>
      </c>
      <c r="L60" s="32">
        <v>12.38</v>
      </c>
      <c r="M60" s="32">
        <v>12.18</v>
      </c>
      <c r="N60" s="32">
        <v>11.99</v>
      </c>
      <c r="O60" s="32">
        <v>11.81</v>
      </c>
      <c r="P60" s="32">
        <v>11.64</v>
      </c>
      <c r="Q60" s="32">
        <v>11.48</v>
      </c>
      <c r="R60" s="32">
        <v>11.32</v>
      </c>
      <c r="S60" s="32">
        <v>11.18</v>
      </c>
      <c r="T60" s="32">
        <v>11.05</v>
      </c>
      <c r="U60" s="32">
        <v>10.92</v>
      </c>
      <c r="V60" s="32">
        <v>10.8</v>
      </c>
      <c r="W60" s="32">
        <v>10.69</v>
      </c>
      <c r="X60" s="32">
        <v>10.59</v>
      </c>
      <c r="Y60" s="32">
        <v>10.5</v>
      </c>
      <c r="Z60" s="32">
        <v>10.41</v>
      </c>
      <c r="AA60" s="32">
        <v>10.33</v>
      </c>
      <c r="AB60" s="32">
        <v>10.25</v>
      </c>
      <c r="AC60" s="32">
        <v>10.18</v>
      </c>
      <c r="AD60" s="32">
        <v>10.119999999999999</v>
      </c>
      <c r="AE60" s="32">
        <v>10.07</v>
      </c>
      <c r="AF60" s="32">
        <v>10.02</v>
      </c>
      <c r="AG60" s="32">
        <v>9.98</v>
      </c>
      <c r="AH60" s="32">
        <v>9.94</v>
      </c>
      <c r="AI60" s="32">
        <v>9.91</v>
      </c>
      <c r="AJ60" s="32">
        <v>9.89</v>
      </c>
      <c r="AK60" s="32">
        <v>9.8699999999999992</v>
      </c>
      <c r="AL60" s="32">
        <v>9.86</v>
      </c>
      <c r="AM60" s="19"/>
    </row>
    <row r="61" spans="1:39" ht="13.5" customHeight="1">
      <c r="A61" s="8"/>
      <c r="B61" s="18"/>
      <c r="C61" s="32">
        <v>45</v>
      </c>
      <c r="D61" s="32" t="s">
        <v>253</v>
      </c>
      <c r="E61" s="37" t="s">
        <v>145</v>
      </c>
      <c r="F61" s="32">
        <v>3.43</v>
      </c>
      <c r="G61" s="32">
        <v>3.31</v>
      </c>
      <c r="H61" s="32">
        <v>3.28</v>
      </c>
      <c r="I61" s="32">
        <v>3.28</v>
      </c>
      <c r="J61" s="32">
        <v>3.28</v>
      </c>
      <c r="K61" s="32">
        <v>3.28</v>
      </c>
      <c r="L61" s="32">
        <v>3.28</v>
      </c>
      <c r="M61" s="32">
        <v>3.28</v>
      </c>
      <c r="N61" s="32">
        <v>3.28</v>
      </c>
      <c r="O61" s="32">
        <v>3.28</v>
      </c>
      <c r="P61" s="32">
        <v>3.28</v>
      </c>
      <c r="Q61" s="32">
        <v>3.28</v>
      </c>
      <c r="R61" s="32">
        <v>3.28</v>
      </c>
      <c r="S61" s="32">
        <v>3.28</v>
      </c>
      <c r="T61" s="32">
        <v>3.28</v>
      </c>
      <c r="U61" s="32">
        <v>3.28</v>
      </c>
      <c r="V61" s="32">
        <v>3.28</v>
      </c>
      <c r="W61" s="32">
        <v>3.17</v>
      </c>
      <c r="X61" s="32">
        <v>3.14</v>
      </c>
      <c r="Y61" s="32">
        <v>3.14</v>
      </c>
      <c r="Z61" s="32">
        <v>3.14</v>
      </c>
      <c r="AA61" s="32">
        <v>3.14</v>
      </c>
      <c r="AB61" s="32">
        <v>3.14</v>
      </c>
      <c r="AC61" s="32">
        <v>3.14</v>
      </c>
      <c r="AD61" s="32">
        <v>3.14</v>
      </c>
      <c r="AE61" s="32">
        <v>3.14</v>
      </c>
      <c r="AF61" s="32">
        <v>3.14</v>
      </c>
      <c r="AG61" s="32">
        <v>3.04</v>
      </c>
      <c r="AH61" s="32">
        <v>3.01</v>
      </c>
      <c r="AI61" s="32">
        <v>3.01</v>
      </c>
      <c r="AJ61" s="32">
        <v>3.01</v>
      </c>
      <c r="AK61" s="32">
        <v>3.01</v>
      </c>
      <c r="AL61" s="32">
        <v>3.01</v>
      </c>
      <c r="AM61" s="19"/>
    </row>
    <row r="62" spans="1:39" ht="13.5" customHeight="1">
      <c r="A62" s="8"/>
      <c r="B62" s="18"/>
      <c r="C62" s="32">
        <v>46</v>
      </c>
      <c r="D62" s="32" t="s">
        <v>254</v>
      </c>
      <c r="E62" s="37" t="s">
        <v>83</v>
      </c>
      <c r="F62" s="32">
        <v>10.16</v>
      </c>
      <c r="G62" s="32">
        <v>10.16</v>
      </c>
      <c r="H62" s="32">
        <v>10.16</v>
      </c>
      <c r="I62" s="32">
        <v>10.16</v>
      </c>
      <c r="J62" s="32">
        <v>9.98</v>
      </c>
      <c r="K62" s="32">
        <v>9.81</v>
      </c>
      <c r="L62" s="32">
        <v>9.64</v>
      </c>
      <c r="M62" s="32">
        <v>9.48</v>
      </c>
      <c r="N62" s="32">
        <v>9.34</v>
      </c>
      <c r="O62" s="32">
        <v>9.1999999999999993</v>
      </c>
      <c r="P62" s="32">
        <v>9.06</v>
      </c>
      <c r="Q62" s="32">
        <v>8.94</v>
      </c>
      <c r="R62" s="32">
        <v>8.82</v>
      </c>
      <c r="S62" s="32">
        <v>8.7100000000000009</v>
      </c>
      <c r="T62" s="32">
        <v>8.61</v>
      </c>
      <c r="U62" s="32">
        <v>8.51</v>
      </c>
      <c r="V62" s="32">
        <v>8.42</v>
      </c>
      <c r="W62" s="32">
        <v>8.33</v>
      </c>
      <c r="X62" s="32">
        <v>8.25</v>
      </c>
      <c r="Y62" s="32">
        <v>8.18</v>
      </c>
      <c r="Z62" s="32">
        <v>8.11</v>
      </c>
      <c r="AA62" s="32">
        <v>8.0399999999999991</v>
      </c>
      <c r="AB62" s="32">
        <v>7.99</v>
      </c>
      <c r="AC62" s="32">
        <v>7.93</v>
      </c>
      <c r="AD62" s="32">
        <v>7.89</v>
      </c>
      <c r="AE62" s="32">
        <v>7.84</v>
      </c>
      <c r="AF62" s="32">
        <v>7.81</v>
      </c>
      <c r="AG62" s="32">
        <v>7.77</v>
      </c>
      <c r="AH62" s="32">
        <v>7.74</v>
      </c>
      <c r="AI62" s="32">
        <v>7.72</v>
      </c>
      <c r="AJ62" s="32">
        <v>7.7</v>
      </c>
      <c r="AK62" s="32">
        <v>7.69</v>
      </c>
      <c r="AL62" s="32">
        <v>7.68</v>
      </c>
      <c r="AM62" s="19"/>
    </row>
    <row r="63" spans="1:39" ht="13.5" customHeight="1">
      <c r="B63" s="18"/>
      <c r="C63" s="32"/>
      <c r="D63" s="32"/>
      <c r="E63" s="37" t="s">
        <v>84</v>
      </c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19"/>
    </row>
    <row r="64" spans="1:39" ht="13.5" customHeight="1">
      <c r="A64" s="8"/>
      <c r="B64" s="18"/>
      <c r="C64" s="32"/>
      <c r="D64" s="32"/>
      <c r="E64" s="40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19"/>
    </row>
    <row r="65" spans="1:39" ht="13.5" customHeight="1">
      <c r="A65" s="8"/>
      <c r="B65" s="18"/>
      <c r="C65" s="32"/>
      <c r="D65" s="32"/>
      <c r="E65" s="36" t="s">
        <v>24</v>
      </c>
      <c r="F65" s="32"/>
      <c r="G65" s="32"/>
      <c r="H65" s="3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19"/>
    </row>
    <row r="66" spans="1:39" ht="13.5" customHeight="1">
      <c r="A66" s="31">
        <v>1</v>
      </c>
      <c r="B66" s="18"/>
      <c r="C66" s="32"/>
      <c r="D66" s="32"/>
      <c r="E66" s="36" t="s">
        <v>26</v>
      </c>
      <c r="F66" s="32"/>
      <c r="G66" s="32"/>
      <c r="H66" s="3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19"/>
    </row>
    <row r="67" spans="1:39" ht="13.5" customHeight="1">
      <c r="A67" s="30"/>
      <c r="B67" s="18"/>
      <c r="C67" s="32"/>
      <c r="D67" s="32"/>
      <c r="E67" s="37" t="s">
        <v>27</v>
      </c>
      <c r="F67" s="32">
        <v>3</v>
      </c>
      <c r="G67" s="32">
        <v>4</v>
      </c>
      <c r="H67" s="32">
        <v>2</v>
      </c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19"/>
    </row>
    <row r="68" spans="1:39" ht="13.5" customHeight="1">
      <c r="A68" s="30"/>
      <c r="B68" s="18"/>
      <c r="C68" s="32"/>
      <c r="D68" s="32"/>
      <c r="E68" s="37" t="s">
        <v>29</v>
      </c>
      <c r="F68" s="32">
        <v>2</v>
      </c>
      <c r="G68" s="32">
        <v>2</v>
      </c>
      <c r="H68" s="32">
        <v>2</v>
      </c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19"/>
    </row>
    <row r="69" spans="1:39" ht="13.5" customHeight="1">
      <c r="A69" s="30"/>
      <c r="B69" s="18"/>
      <c r="C69" s="32"/>
      <c r="D69" s="32"/>
      <c r="E69" s="37" t="s">
        <v>30</v>
      </c>
      <c r="F69" s="32">
        <v>0</v>
      </c>
      <c r="G69" s="32">
        <v>0</v>
      </c>
      <c r="H69" s="32">
        <v>0</v>
      </c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19"/>
    </row>
    <row r="70" spans="1:39" ht="13.5" customHeight="1">
      <c r="A70" s="30"/>
      <c r="B70" s="18"/>
      <c r="C70" s="32"/>
      <c r="D70" s="32"/>
      <c r="E70" s="37" t="s">
        <v>31</v>
      </c>
      <c r="F70" s="32">
        <v>2</v>
      </c>
      <c r="G70" s="32">
        <v>2</v>
      </c>
      <c r="H70" s="32">
        <v>2</v>
      </c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19"/>
    </row>
    <row r="71" spans="1:39" ht="13.5" customHeight="1">
      <c r="A71" s="30"/>
      <c r="B71" s="18"/>
      <c r="C71" s="32"/>
      <c r="D71" s="32"/>
      <c r="E71" s="37" t="s">
        <v>32</v>
      </c>
      <c r="F71" s="32">
        <v>23006</v>
      </c>
      <c r="G71" s="32">
        <v>21865</v>
      </c>
      <c r="H71" s="32">
        <v>19463</v>
      </c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19"/>
    </row>
    <row r="72" spans="1:39" ht="13.5" customHeight="1">
      <c r="A72" s="30"/>
      <c r="B72" s="18"/>
      <c r="C72" s="32"/>
      <c r="D72" s="32"/>
      <c r="E72" s="37" t="s">
        <v>33</v>
      </c>
      <c r="F72" s="32">
        <v>29717</v>
      </c>
      <c r="G72" s="32">
        <v>24606</v>
      </c>
      <c r="H72" s="32">
        <v>23228</v>
      </c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19"/>
    </row>
    <row r="73" spans="1:39" ht="13.5" customHeight="1">
      <c r="A73" s="30"/>
      <c r="B73" s="18"/>
      <c r="C73" s="32"/>
      <c r="D73" s="32"/>
      <c r="E73" s="37" t="s">
        <v>34</v>
      </c>
      <c r="F73" s="32">
        <v>0</v>
      </c>
      <c r="G73" s="32">
        <v>0</v>
      </c>
      <c r="H73" s="32">
        <v>0</v>
      </c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19"/>
    </row>
    <row r="74" spans="1:39" ht="13.5" customHeight="1">
      <c r="A74" s="30"/>
      <c r="B74" s="18"/>
      <c r="C74" s="32"/>
      <c r="D74" s="32"/>
      <c r="E74" s="37" t="s">
        <v>35</v>
      </c>
      <c r="F74" s="32">
        <v>0</v>
      </c>
      <c r="G74" s="32">
        <v>0</v>
      </c>
      <c r="H74" s="32">
        <v>0</v>
      </c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19"/>
    </row>
    <row r="75" spans="1:39" ht="13.5" customHeight="1">
      <c r="A75" s="30"/>
      <c r="B75" s="18"/>
      <c r="C75" s="32"/>
      <c r="D75" s="32"/>
      <c r="E75" s="37" t="s">
        <v>36</v>
      </c>
      <c r="F75" s="32">
        <v>0</v>
      </c>
      <c r="G75" s="32">
        <v>0</v>
      </c>
      <c r="H75" s="32">
        <v>0</v>
      </c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19"/>
    </row>
    <row r="76" spans="1:39" ht="13.5" customHeight="1">
      <c r="A76" s="30"/>
      <c r="B76" s="18"/>
      <c r="C76" s="32"/>
      <c r="D76" s="32"/>
      <c r="E76" s="37" t="s">
        <v>37</v>
      </c>
      <c r="F76" s="32">
        <v>2</v>
      </c>
      <c r="G76" s="32">
        <v>0</v>
      </c>
      <c r="H76" s="32">
        <v>15</v>
      </c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19"/>
    </row>
    <row r="77" spans="1:39" ht="13.5" customHeight="1">
      <c r="A77" s="30"/>
      <c r="B77" s="18"/>
      <c r="C77" s="32"/>
      <c r="D77" s="32"/>
      <c r="E77" s="37" t="s">
        <v>38</v>
      </c>
      <c r="F77" s="32">
        <v>27566</v>
      </c>
      <c r="G77" s="32">
        <v>27234</v>
      </c>
      <c r="H77" s="32">
        <v>23612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19"/>
    </row>
    <row r="78" spans="1:39" ht="13.5" customHeight="1">
      <c r="A78" s="30"/>
      <c r="B78" s="18"/>
      <c r="C78" s="32"/>
      <c r="D78" s="32"/>
      <c r="E78" s="37" t="s">
        <v>39</v>
      </c>
      <c r="F78" s="32">
        <v>271</v>
      </c>
      <c r="G78" s="32">
        <v>225</v>
      </c>
      <c r="H78" s="32">
        <v>170</v>
      </c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19"/>
    </row>
    <row r="79" spans="1:39" ht="13.5" customHeight="1">
      <c r="A79" s="30"/>
      <c r="B79" s="18"/>
      <c r="C79" s="32"/>
      <c r="D79" s="32"/>
      <c r="E79" s="37" t="s">
        <v>40</v>
      </c>
      <c r="F79" s="32">
        <v>1</v>
      </c>
      <c r="G79" s="32">
        <v>2</v>
      </c>
      <c r="H79" s="32">
        <v>3</v>
      </c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19"/>
    </row>
    <row r="80" spans="1:39" ht="13.5" customHeight="1">
      <c r="A80" s="30"/>
      <c r="B80" s="18"/>
      <c r="C80" s="32"/>
      <c r="D80" s="32"/>
      <c r="E80" s="37" t="s">
        <v>41</v>
      </c>
      <c r="F80" s="32">
        <v>5</v>
      </c>
      <c r="G80" s="32">
        <v>0</v>
      </c>
      <c r="H80" s="32">
        <v>3</v>
      </c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19"/>
    </row>
    <row r="81" spans="1:39" ht="13.5" customHeight="1">
      <c r="A81" s="30"/>
      <c r="B81" s="18"/>
      <c r="C81" s="32"/>
      <c r="D81" s="32"/>
      <c r="E81" s="37" t="s">
        <v>42</v>
      </c>
      <c r="F81" s="32">
        <v>64726</v>
      </c>
      <c r="G81" s="32">
        <v>63500</v>
      </c>
      <c r="H81" s="32">
        <v>58284</v>
      </c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19"/>
    </row>
    <row r="82" spans="1:39" ht="13.5" customHeight="1">
      <c r="A82" s="30"/>
      <c r="B82" s="18"/>
      <c r="C82" s="32"/>
      <c r="D82" s="32"/>
      <c r="E82" s="37" t="s">
        <v>43</v>
      </c>
      <c r="F82" s="32">
        <v>19</v>
      </c>
      <c r="G82" s="32">
        <v>31</v>
      </c>
      <c r="H82" s="32">
        <v>32</v>
      </c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19"/>
    </row>
    <row r="83" spans="1:39" ht="13.5" customHeight="1">
      <c r="A83" s="30"/>
      <c r="B83" s="18"/>
      <c r="C83" s="32"/>
      <c r="D83" s="32"/>
      <c r="E83" s="37" t="s">
        <v>44</v>
      </c>
      <c r="F83" s="32">
        <v>99</v>
      </c>
      <c r="G83" s="32">
        <v>205</v>
      </c>
      <c r="H83" s="32">
        <v>244</v>
      </c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19"/>
    </row>
    <row r="84" spans="1:39" ht="13.5" customHeight="1">
      <c r="A84" s="30"/>
      <c r="B84" s="18"/>
      <c r="C84" s="32"/>
      <c r="D84" s="32"/>
      <c r="E84" s="37" t="s">
        <v>45</v>
      </c>
      <c r="F84" s="32">
        <v>0</v>
      </c>
      <c r="G84" s="32">
        <v>3</v>
      </c>
      <c r="H84" s="32">
        <v>14</v>
      </c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19"/>
    </row>
    <row r="85" spans="1:39" ht="13.5" customHeight="1">
      <c r="A85" s="30"/>
      <c r="B85" s="18"/>
      <c r="C85" s="32"/>
      <c r="D85" s="32"/>
      <c r="E85" s="37" t="s">
        <v>46</v>
      </c>
      <c r="F85" s="32">
        <v>0</v>
      </c>
      <c r="G85" s="32">
        <v>0</v>
      </c>
      <c r="H85" s="32">
        <v>0</v>
      </c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19"/>
    </row>
    <row r="86" spans="1:39" ht="13.5" customHeight="1">
      <c r="A86" s="30"/>
      <c r="B86" s="18"/>
      <c r="C86" s="32"/>
      <c r="D86" s="32"/>
      <c r="E86" s="36" t="s">
        <v>47</v>
      </c>
      <c r="F86" s="32"/>
      <c r="G86" s="32"/>
      <c r="H86" s="3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19"/>
    </row>
    <row r="87" spans="1:39" ht="13.5" customHeight="1">
      <c r="A87" s="30"/>
      <c r="B87" s="18"/>
      <c r="C87" s="32"/>
      <c r="D87" s="32"/>
      <c r="E87" s="37" t="s">
        <v>48</v>
      </c>
      <c r="F87" s="44">
        <v>582326</v>
      </c>
      <c r="G87" s="44">
        <v>547548</v>
      </c>
      <c r="H87" s="44">
        <v>629219</v>
      </c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19"/>
    </row>
    <row r="88" spans="1:39" ht="13.5" customHeight="1">
      <c r="A88" s="30"/>
      <c r="B88" s="18"/>
      <c r="C88" s="32"/>
      <c r="D88" s="32"/>
      <c r="E88" s="37" t="s">
        <v>49</v>
      </c>
      <c r="F88" s="44">
        <v>4</v>
      </c>
      <c r="G88" s="44">
        <v>3</v>
      </c>
      <c r="H88" s="44">
        <v>5</v>
      </c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19"/>
    </row>
    <row r="89" spans="1:39" ht="13.5" customHeight="1">
      <c r="A89" s="30"/>
      <c r="B89" s="18"/>
      <c r="C89" s="32"/>
      <c r="D89" s="32"/>
      <c r="E89" s="37" t="s">
        <v>50</v>
      </c>
      <c r="F89" s="44">
        <v>132</v>
      </c>
      <c r="G89" s="44">
        <v>90</v>
      </c>
      <c r="H89" s="44">
        <v>74</v>
      </c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19"/>
    </row>
    <row r="90" spans="1:39" ht="13.5" customHeight="1">
      <c r="A90" s="30"/>
      <c r="B90" s="18"/>
      <c r="C90" s="32"/>
      <c r="D90" s="32"/>
      <c r="E90" s="37" t="s">
        <v>51</v>
      </c>
      <c r="F90" s="44">
        <v>10</v>
      </c>
      <c r="G90" s="44">
        <v>163</v>
      </c>
      <c r="H90" s="44">
        <v>252</v>
      </c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19"/>
    </row>
    <row r="91" spans="1:39" ht="13.5" customHeight="1">
      <c r="A91" s="30"/>
      <c r="B91" s="18"/>
      <c r="C91" s="32"/>
      <c r="D91" s="32"/>
      <c r="E91" s="37" t="s">
        <v>52</v>
      </c>
      <c r="F91" s="44">
        <v>30</v>
      </c>
      <c r="G91" s="44">
        <v>24</v>
      </c>
      <c r="H91" s="44">
        <v>31</v>
      </c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19"/>
    </row>
    <row r="92" spans="1:39" ht="13.5" customHeight="1">
      <c r="A92" s="30"/>
      <c r="B92" s="18"/>
      <c r="C92" s="32"/>
      <c r="D92" s="32"/>
      <c r="E92" s="37" t="s">
        <v>53</v>
      </c>
      <c r="F92" s="44">
        <v>6856</v>
      </c>
      <c r="G92" s="44">
        <v>7825</v>
      </c>
      <c r="H92" s="44">
        <v>7483</v>
      </c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19"/>
    </row>
    <row r="93" spans="1:39" ht="13.5" customHeight="1">
      <c r="A93" s="30"/>
      <c r="B93" s="18"/>
      <c r="C93" s="32"/>
      <c r="D93" s="32"/>
      <c r="E93" s="37" t="s">
        <v>54</v>
      </c>
      <c r="F93" s="44">
        <v>740364</v>
      </c>
      <c r="G93" s="44">
        <v>724931</v>
      </c>
      <c r="H93" s="44">
        <v>629382</v>
      </c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19"/>
    </row>
    <row r="94" spans="1:39" ht="13.5" customHeight="1">
      <c r="A94" s="30"/>
      <c r="B94" s="18"/>
      <c r="C94" s="32"/>
      <c r="D94" s="32"/>
      <c r="E94" s="37" t="s">
        <v>55</v>
      </c>
      <c r="F94" s="44">
        <v>70</v>
      </c>
      <c r="G94" s="44">
        <v>54</v>
      </c>
      <c r="H94" s="44">
        <v>42</v>
      </c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19"/>
    </row>
    <row r="95" spans="1:39" ht="13.5" customHeight="1">
      <c r="A95" s="30"/>
      <c r="B95" s="18"/>
      <c r="C95" s="32"/>
      <c r="D95" s="32"/>
      <c r="E95" s="37" t="s">
        <v>56</v>
      </c>
      <c r="F95" s="44">
        <v>2805</v>
      </c>
      <c r="G95" s="44"/>
      <c r="H95" s="44">
        <v>3529</v>
      </c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19"/>
    </row>
    <row r="96" spans="1:39" ht="13.5" customHeight="1">
      <c r="A96" s="30"/>
      <c r="B96" s="18"/>
      <c r="C96" s="32"/>
      <c r="D96" s="32"/>
      <c r="E96" s="37" t="s">
        <v>57</v>
      </c>
      <c r="F96" s="44">
        <v>130</v>
      </c>
      <c r="G96" s="44">
        <v>138</v>
      </c>
      <c r="H96" s="44">
        <v>132</v>
      </c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19"/>
    </row>
    <row r="97" spans="1:39" ht="13.5" customHeight="1">
      <c r="A97" s="30"/>
      <c r="B97" s="18"/>
      <c r="C97" s="32"/>
      <c r="D97" s="32"/>
      <c r="E97" s="37" t="s">
        <v>58</v>
      </c>
      <c r="F97" s="44">
        <v>2605</v>
      </c>
      <c r="G97" s="44">
        <v>2357</v>
      </c>
      <c r="H97" s="44">
        <v>2490</v>
      </c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19"/>
    </row>
    <row r="98" spans="1:39" ht="13.5" customHeight="1">
      <c r="A98" s="30"/>
      <c r="B98" s="18"/>
      <c r="C98" s="32"/>
      <c r="D98" s="32"/>
      <c r="E98" s="37" t="s">
        <v>59</v>
      </c>
      <c r="F98" s="44">
        <v>28</v>
      </c>
      <c r="G98" s="44">
        <v>27</v>
      </c>
      <c r="H98" s="44">
        <v>22</v>
      </c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19"/>
    </row>
    <row r="99" spans="1:39" ht="13.5" customHeight="1">
      <c r="A99" s="30"/>
      <c r="B99" s="18"/>
      <c r="C99" s="32"/>
      <c r="D99" s="32"/>
      <c r="E99" s="37" t="s">
        <v>60</v>
      </c>
      <c r="F99" s="44">
        <v>384398</v>
      </c>
      <c r="G99" s="44">
        <v>379487</v>
      </c>
      <c r="H99" s="44">
        <v>385110</v>
      </c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19"/>
    </row>
    <row r="100" spans="1:39" ht="13.5" customHeight="1">
      <c r="A100" s="30"/>
      <c r="B100" s="18"/>
      <c r="C100" s="32"/>
      <c r="D100" s="32"/>
      <c r="E100" s="37" t="s">
        <v>61</v>
      </c>
      <c r="F100" s="44">
        <v>115</v>
      </c>
      <c r="G100" s="44">
        <v>99</v>
      </c>
      <c r="H100" s="44">
        <v>143</v>
      </c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19"/>
    </row>
    <row r="101" spans="1:39" ht="13.5" customHeight="1">
      <c r="A101" s="30"/>
      <c r="B101" s="18"/>
      <c r="C101" s="32"/>
      <c r="D101" s="32"/>
      <c r="E101" s="37" t="s">
        <v>62</v>
      </c>
      <c r="F101" s="44">
        <v>9007</v>
      </c>
      <c r="G101" s="44">
        <v>9052</v>
      </c>
      <c r="H101" s="44">
        <v>8943</v>
      </c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19"/>
    </row>
    <row r="102" spans="1:39" ht="13.5" customHeight="1">
      <c r="A102" s="30"/>
      <c r="B102" s="18"/>
      <c r="C102" s="32"/>
      <c r="D102" s="32"/>
      <c r="E102" s="37" t="s">
        <v>63</v>
      </c>
      <c r="F102" s="44">
        <v>77</v>
      </c>
      <c r="G102" s="44">
        <v>67</v>
      </c>
      <c r="H102" s="44">
        <v>74</v>
      </c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19"/>
    </row>
    <row r="103" spans="1:39" ht="13.5" customHeight="1">
      <c r="A103" s="30"/>
      <c r="B103" s="18"/>
      <c r="C103" s="32"/>
      <c r="D103" s="32"/>
      <c r="E103" s="37" t="s">
        <v>64</v>
      </c>
      <c r="F103" s="44">
        <v>13</v>
      </c>
      <c r="G103" s="44">
        <v>11</v>
      </c>
      <c r="H103" s="44">
        <v>10</v>
      </c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19"/>
    </row>
    <row r="104" spans="1:39" ht="13.5" customHeight="1">
      <c r="A104" s="30"/>
      <c r="B104" s="18"/>
      <c r="C104" s="32"/>
      <c r="D104" s="32"/>
      <c r="E104" s="37" t="s">
        <v>65</v>
      </c>
      <c r="F104" s="44">
        <v>163368</v>
      </c>
      <c r="G104" s="44">
        <v>151271</v>
      </c>
      <c r="H104" s="44">
        <v>151708</v>
      </c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19"/>
    </row>
    <row r="105" spans="1:39" ht="13.5" customHeight="1">
      <c r="A105" s="30"/>
      <c r="B105" s="18"/>
      <c r="C105" s="32"/>
      <c r="D105" s="32"/>
      <c r="E105" s="37" t="s">
        <v>66</v>
      </c>
      <c r="F105" s="44">
        <v>6</v>
      </c>
      <c r="G105" s="44">
        <v>8</v>
      </c>
      <c r="H105" s="44">
        <v>26</v>
      </c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19"/>
    </row>
    <row r="106" spans="1:39" ht="13.5" customHeight="1">
      <c r="A106" s="30"/>
      <c r="B106" s="18"/>
      <c r="C106" s="32"/>
      <c r="D106" s="32"/>
      <c r="E106" s="37" t="s">
        <v>67</v>
      </c>
      <c r="F106" s="44">
        <v>48513</v>
      </c>
      <c r="G106" s="44">
        <v>49426</v>
      </c>
      <c r="H106" s="44">
        <v>51503</v>
      </c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19"/>
    </row>
    <row r="107" spans="1:39" ht="13.5" customHeight="1">
      <c r="A107" s="30"/>
      <c r="B107" s="18"/>
      <c r="C107" s="32"/>
      <c r="D107" s="32"/>
      <c r="E107" s="36" t="s">
        <v>68</v>
      </c>
      <c r="F107" s="32"/>
      <c r="G107" s="32"/>
      <c r="H107" s="3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19"/>
    </row>
    <row r="108" spans="1:39" ht="13.5" customHeight="1">
      <c r="A108" s="30"/>
      <c r="B108" s="18"/>
      <c r="C108" s="32"/>
      <c r="D108" s="32"/>
      <c r="E108" s="37" t="s">
        <v>69</v>
      </c>
      <c r="F108" s="32">
        <v>78</v>
      </c>
      <c r="G108" s="32">
        <v>69</v>
      </c>
      <c r="H108" s="32">
        <v>76</v>
      </c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19"/>
    </row>
    <row r="109" spans="1:39" ht="13.5" customHeight="1">
      <c r="A109" s="30"/>
      <c r="B109" s="18"/>
      <c r="C109" s="32"/>
      <c r="D109" s="32"/>
      <c r="E109" s="37" t="s">
        <v>70</v>
      </c>
      <c r="F109" s="32">
        <v>16</v>
      </c>
      <c r="G109" s="32">
        <v>12</v>
      </c>
      <c r="H109" s="32">
        <v>12</v>
      </c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19"/>
    </row>
    <row r="110" spans="1:39" ht="13.5" customHeight="1">
      <c r="A110" s="30"/>
      <c r="B110" s="18"/>
      <c r="C110" s="32"/>
      <c r="D110" s="32"/>
      <c r="E110" s="37" t="s">
        <v>71</v>
      </c>
      <c r="F110" s="32">
        <v>180701</v>
      </c>
      <c r="G110" s="32">
        <v>166251</v>
      </c>
      <c r="H110" s="32">
        <v>166654</v>
      </c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19"/>
    </row>
    <row r="111" spans="1:39" ht="13.5" customHeight="1">
      <c r="A111" s="30"/>
      <c r="B111" s="18"/>
      <c r="C111" s="32"/>
      <c r="D111" s="32"/>
      <c r="E111" s="37" t="s">
        <v>72</v>
      </c>
      <c r="F111" s="32">
        <v>13</v>
      </c>
      <c r="G111" s="32">
        <v>14</v>
      </c>
      <c r="H111" s="32">
        <v>34</v>
      </c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19"/>
    </row>
    <row r="112" spans="1:39" ht="13.5" customHeight="1">
      <c r="A112" s="30"/>
      <c r="B112" s="18"/>
      <c r="C112" s="32"/>
      <c r="D112" s="32"/>
      <c r="E112" s="37" t="s">
        <v>73</v>
      </c>
      <c r="F112" s="32">
        <v>87741</v>
      </c>
      <c r="G112" s="32">
        <v>87676</v>
      </c>
      <c r="H112" s="32">
        <v>90289</v>
      </c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19"/>
    </row>
    <row r="113" spans="1:39" ht="13.5" customHeight="1">
      <c r="A113" s="30"/>
      <c r="B113" s="18"/>
      <c r="C113" s="32"/>
      <c r="D113" s="32"/>
      <c r="E113" s="37" t="s">
        <v>74</v>
      </c>
      <c r="F113" s="32">
        <v>0</v>
      </c>
      <c r="G113" s="32">
        <v>0</v>
      </c>
      <c r="H113" s="32">
        <v>0</v>
      </c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19"/>
    </row>
    <row r="114" spans="1:39" ht="13.5" customHeight="1">
      <c r="A114" s="30"/>
      <c r="B114" s="18"/>
      <c r="C114" s="32"/>
      <c r="D114" s="32"/>
      <c r="E114" s="37" t="s">
        <v>75</v>
      </c>
      <c r="F114" s="32">
        <v>0</v>
      </c>
      <c r="G114" s="32">
        <v>0</v>
      </c>
      <c r="H114" s="32">
        <v>0</v>
      </c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19"/>
    </row>
    <row r="115" spans="1:39" ht="13.5" customHeight="1">
      <c r="A115" s="30"/>
      <c r="B115" s="18"/>
      <c r="C115" s="32"/>
      <c r="D115" s="32"/>
      <c r="E115" s="37" t="s">
        <v>76</v>
      </c>
      <c r="F115" s="32">
        <v>0</v>
      </c>
      <c r="G115" s="32">
        <v>0</v>
      </c>
      <c r="H115" s="32">
        <v>0</v>
      </c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19"/>
    </row>
    <row r="116" spans="1:39" ht="13.5" customHeight="1">
      <c r="A116" s="30"/>
      <c r="B116" s="18"/>
      <c r="C116" s="32"/>
      <c r="D116" s="32"/>
      <c r="E116" s="37" t="s">
        <v>77</v>
      </c>
      <c r="F116" s="32">
        <v>0</v>
      </c>
      <c r="G116" s="32">
        <v>0</v>
      </c>
      <c r="H116" s="32">
        <v>0</v>
      </c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19"/>
    </row>
    <row r="117" spans="1:39" ht="13.5" customHeight="1">
      <c r="A117" s="30"/>
      <c r="B117" s="18"/>
      <c r="C117" s="32"/>
      <c r="D117" s="32"/>
      <c r="E117" s="37" t="s">
        <v>78</v>
      </c>
      <c r="F117" s="32">
        <v>70954</v>
      </c>
      <c r="G117" s="32">
        <v>66663</v>
      </c>
      <c r="H117" s="32">
        <v>66326</v>
      </c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19"/>
    </row>
    <row r="118" spans="1:39" ht="13.5" customHeight="1">
      <c r="A118" s="30"/>
      <c r="B118" s="18"/>
      <c r="C118" s="32"/>
      <c r="D118" s="32"/>
      <c r="E118" s="37" t="s">
        <v>79</v>
      </c>
      <c r="F118" s="32">
        <v>0</v>
      </c>
      <c r="G118" s="32">
        <v>0</v>
      </c>
      <c r="H118" s="32">
        <v>0</v>
      </c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19"/>
    </row>
    <row r="119" spans="1:39" ht="13.5" customHeight="1">
      <c r="A119" s="30"/>
      <c r="B119" s="18"/>
      <c r="C119" s="32"/>
      <c r="D119" s="32"/>
      <c r="E119" s="37" t="s">
        <v>80</v>
      </c>
      <c r="F119" s="32">
        <v>0</v>
      </c>
      <c r="G119" s="32">
        <v>0</v>
      </c>
      <c r="H119" s="32">
        <v>0</v>
      </c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19"/>
    </row>
    <row r="120" spans="1:39" ht="13.5" customHeight="1">
      <c r="A120" s="30"/>
      <c r="B120" s="18"/>
      <c r="C120" s="32"/>
      <c r="D120" s="32"/>
      <c r="E120" s="37" t="s">
        <v>81</v>
      </c>
      <c r="F120" s="32">
        <v>0</v>
      </c>
      <c r="G120" s="32">
        <v>0</v>
      </c>
      <c r="H120" s="32">
        <v>0</v>
      </c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19"/>
    </row>
    <row r="121" spans="1:39" ht="13.5" customHeight="1">
      <c r="A121" s="30"/>
      <c r="B121" s="18"/>
      <c r="C121" s="32"/>
      <c r="D121" s="32"/>
      <c r="E121" s="37" t="s">
        <v>82</v>
      </c>
      <c r="F121" s="32">
        <v>0</v>
      </c>
      <c r="G121" s="32">
        <v>0</v>
      </c>
      <c r="H121" s="32">
        <v>0</v>
      </c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19"/>
    </row>
    <row r="122" spans="1:39" ht="13.5" customHeight="1">
      <c r="A122" s="30"/>
      <c r="B122" s="18"/>
      <c r="C122" s="32"/>
      <c r="D122" s="32"/>
      <c r="E122" s="37" t="s">
        <v>83</v>
      </c>
      <c r="F122" s="32">
        <v>36807</v>
      </c>
      <c r="G122" s="32">
        <v>34445</v>
      </c>
      <c r="H122" s="32">
        <v>34736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19"/>
    </row>
    <row r="123" spans="1:39" ht="13.5" customHeight="1">
      <c r="A123" s="30"/>
      <c r="B123" s="18"/>
      <c r="C123" s="32"/>
      <c r="D123" s="32"/>
      <c r="E123" s="37" t="s">
        <v>84</v>
      </c>
      <c r="F123" s="32">
        <v>0</v>
      </c>
      <c r="G123" s="32">
        <v>0</v>
      </c>
      <c r="H123" s="32">
        <v>0</v>
      </c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19"/>
    </row>
    <row r="124" spans="1:39" ht="13.5" customHeight="1">
      <c r="A124" s="30"/>
      <c r="B124" s="18"/>
      <c r="C124" s="32"/>
      <c r="D124" s="32"/>
      <c r="E124" s="37"/>
      <c r="F124" s="32"/>
      <c r="G124" s="32"/>
      <c r="H124" s="3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19"/>
    </row>
    <row r="125" spans="1:39" ht="13.5" customHeight="1">
      <c r="A125" s="8"/>
      <c r="B125" s="18"/>
      <c r="C125" s="32"/>
      <c r="D125" s="32"/>
      <c r="E125" s="40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19"/>
    </row>
    <row r="126" spans="1:39" ht="13.5" customHeight="1">
      <c r="A126" s="8"/>
      <c r="B126" s="18"/>
      <c r="C126" s="32"/>
      <c r="D126" s="32"/>
      <c r="E126" s="36" t="s">
        <v>146</v>
      </c>
      <c r="F126" s="32"/>
      <c r="G126" s="32"/>
      <c r="H126" s="3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19"/>
    </row>
    <row r="127" spans="1:39" ht="13.5" customHeight="1">
      <c r="A127" s="31">
        <v>2</v>
      </c>
      <c r="B127" s="18"/>
      <c r="C127" s="32"/>
      <c r="D127" s="32"/>
      <c r="E127" s="36" t="s">
        <v>26</v>
      </c>
      <c r="F127" s="32"/>
      <c r="G127" s="32"/>
      <c r="H127" s="3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19"/>
    </row>
    <row r="128" spans="1:39" ht="13.5" customHeight="1">
      <c r="A128" s="30"/>
      <c r="B128" s="18"/>
      <c r="C128" s="32"/>
      <c r="D128" s="32"/>
      <c r="E128" s="37" t="s">
        <v>147</v>
      </c>
      <c r="F128" s="32">
        <v>8.39</v>
      </c>
      <c r="G128" s="32">
        <v>8.52</v>
      </c>
      <c r="H128" s="32">
        <v>7.06</v>
      </c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19"/>
    </row>
    <row r="129" spans="1:39" ht="13.5" customHeight="1">
      <c r="A129" s="30"/>
      <c r="B129" s="18"/>
      <c r="C129" s="32"/>
      <c r="D129" s="32"/>
      <c r="E129" s="37" t="s">
        <v>148</v>
      </c>
      <c r="F129" s="32">
        <v>0</v>
      </c>
      <c r="G129" s="32">
        <v>0</v>
      </c>
      <c r="H129" s="32">
        <v>0</v>
      </c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19"/>
    </row>
    <row r="130" spans="1:39" ht="13.5" customHeight="1">
      <c r="A130" s="30"/>
      <c r="B130" s="18"/>
      <c r="C130" s="32"/>
      <c r="D130" s="32"/>
      <c r="E130" s="37" t="s">
        <v>149</v>
      </c>
      <c r="F130" s="32">
        <v>0</v>
      </c>
      <c r="G130" s="32">
        <v>0</v>
      </c>
      <c r="H130" s="32">
        <v>0</v>
      </c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19"/>
    </row>
    <row r="131" spans="1:39" ht="13.5" customHeight="1">
      <c r="A131" s="30"/>
      <c r="B131" s="18"/>
      <c r="C131" s="32"/>
      <c r="D131" s="32"/>
      <c r="E131" s="37" t="s">
        <v>150</v>
      </c>
      <c r="F131" s="32">
        <v>0.04</v>
      </c>
      <c r="G131" s="32">
        <v>0.04</v>
      </c>
      <c r="H131" s="32">
        <v>0.04</v>
      </c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19"/>
    </row>
    <row r="132" spans="1:39" ht="13.5" customHeight="1">
      <c r="A132" s="30"/>
      <c r="B132" s="18"/>
      <c r="C132" s="32"/>
      <c r="D132" s="32"/>
      <c r="E132" s="37" t="s">
        <v>151</v>
      </c>
      <c r="F132" s="32">
        <v>2.04</v>
      </c>
      <c r="G132" s="32">
        <v>2.0699999999999998</v>
      </c>
      <c r="H132" s="32">
        <v>1.66</v>
      </c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19"/>
    </row>
    <row r="133" spans="1:39" ht="13.5" customHeight="1">
      <c r="A133" s="30"/>
      <c r="B133" s="18"/>
      <c r="C133" s="32"/>
      <c r="D133" s="32"/>
      <c r="E133" s="37"/>
      <c r="F133" s="32"/>
      <c r="G133" s="32"/>
      <c r="H133" s="3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19"/>
    </row>
    <row r="134" spans="1:39" ht="13.5" customHeight="1">
      <c r="A134" s="30"/>
      <c r="B134" s="18"/>
      <c r="C134" s="32"/>
      <c r="D134" s="32"/>
      <c r="E134" s="36" t="s">
        <v>47</v>
      </c>
      <c r="F134" s="32"/>
      <c r="G134" s="32"/>
      <c r="H134" s="3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19"/>
    </row>
    <row r="135" spans="1:39" ht="13.5" customHeight="1">
      <c r="A135" s="30"/>
      <c r="B135" s="18"/>
      <c r="C135" s="32"/>
      <c r="D135" s="32"/>
      <c r="E135" s="37" t="s">
        <v>147</v>
      </c>
      <c r="F135" s="32">
        <v>0.68</v>
      </c>
      <c r="G135" s="32">
        <v>0.69</v>
      </c>
      <c r="H135" s="32">
        <v>0.62</v>
      </c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19"/>
    </row>
    <row r="136" spans="1:39" ht="13.5" customHeight="1">
      <c r="A136" s="30"/>
      <c r="B136" s="18"/>
      <c r="C136" s="32"/>
      <c r="D136" s="32"/>
      <c r="E136" s="37" t="s">
        <v>148</v>
      </c>
      <c r="F136" s="32">
        <v>0.27</v>
      </c>
      <c r="G136" s="32">
        <v>0.3</v>
      </c>
      <c r="H136" s="32">
        <v>0.33</v>
      </c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19"/>
    </row>
    <row r="137" spans="1:39" ht="13.5" customHeight="1">
      <c r="A137" s="30"/>
      <c r="B137" s="18"/>
      <c r="C137" s="32"/>
      <c r="D137" s="32"/>
      <c r="E137" s="37" t="s">
        <v>149</v>
      </c>
      <c r="F137" s="32">
        <v>0</v>
      </c>
      <c r="G137" s="32">
        <v>0</v>
      </c>
      <c r="H137" s="32">
        <v>0</v>
      </c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19"/>
    </row>
    <row r="138" spans="1:39" ht="13.5" customHeight="1">
      <c r="A138" s="30"/>
      <c r="B138" s="18"/>
      <c r="C138" s="32"/>
      <c r="D138" s="32"/>
      <c r="E138" s="37" t="s">
        <v>150</v>
      </c>
      <c r="F138" s="32">
        <v>0</v>
      </c>
      <c r="G138" s="32">
        <v>0</v>
      </c>
      <c r="H138" s="32">
        <v>0</v>
      </c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19"/>
    </row>
    <row r="139" spans="1:39" ht="13.5" customHeight="1">
      <c r="A139" s="30"/>
      <c r="B139" s="18"/>
      <c r="C139" s="32"/>
      <c r="D139" s="32"/>
      <c r="E139" s="37" t="s">
        <v>151</v>
      </c>
      <c r="F139" s="32">
        <v>59.85</v>
      </c>
      <c r="G139" s="32">
        <v>60.82</v>
      </c>
      <c r="H139" s="32">
        <v>47.77</v>
      </c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19"/>
    </row>
    <row r="140" spans="1:39" ht="13.5" customHeight="1">
      <c r="A140" s="30"/>
      <c r="B140" s="18"/>
      <c r="C140" s="32"/>
      <c r="D140" s="32"/>
      <c r="E140" s="37"/>
      <c r="F140" s="32"/>
      <c r="G140" s="32"/>
      <c r="H140" s="3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19"/>
    </row>
    <row r="141" spans="1:39" ht="13.5" customHeight="1">
      <c r="A141" s="30"/>
      <c r="B141" s="18"/>
      <c r="C141" s="32"/>
      <c r="D141" s="32"/>
      <c r="E141" s="36" t="s">
        <v>152</v>
      </c>
      <c r="F141" s="32"/>
      <c r="G141" s="32"/>
      <c r="H141" s="3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19"/>
    </row>
    <row r="142" spans="1:39" ht="13.5" customHeight="1">
      <c r="A142" s="30"/>
      <c r="B142" s="18"/>
      <c r="C142" s="32"/>
      <c r="D142" s="32"/>
      <c r="E142" s="37" t="s">
        <v>147</v>
      </c>
      <c r="F142" s="32">
        <v>25.97</v>
      </c>
      <c r="G142" s="32">
        <v>26.39</v>
      </c>
      <c r="H142" s="32">
        <v>21.63</v>
      </c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19"/>
    </row>
    <row r="143" spans="1:39" ht="13.5" customHeight="1">
      <c r="A143" s="30"/>
      <c r="B143" s="18"/>
      <c r="C143" s="32"/>
      <c r="D143" s="32"/>
      <c r="E143" s="37" t="s">
        <v>148</v>
      </c>
      <c r="F143" s="32">
        <v>0</v>
      </c>
      <c r="G143" s="32">
        <v>0</v>
      </c>
      <c r="H143" s="32">
        <v>0</v>
      </c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19"/>
    </row>
    <row r="144" spans="1:39" ht="13.5" customHeight="1">
      <c r="A144" s="30"/>
      <c r="B144" s="18"/>
      <c r="C144" s="32"/>
      <c r="D144" s="32"/>
      <c r="E144" s="37" t="s">
        <v>149</v>
      </c>
      <c r="F144" s="32">
        <v>0</v>
      </c>
      <c r="G144" s="32">
        <v>0</v>
      </c>
      <c r="H144" s="32">
        <v>0</v>
      </c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19"/>
    </row>
    <row r="145" spans="1:39" ht="13.5" customHeight="1">
      <c r="A145" s="30"/>
      <c r="B145" s="18"/>
      <c r="C145" s="32"/>
      <c r="D145" s="32"/>
      <c r="E145" s="37" t="s">
        <v>150</v>
      </c>
      <c r="F145" s="32">
        <v>0</v>
      </c>
      <c r="G145" s="32">
        <v>0</v>
      </c>
      <c r="H145" s="32">
        <v>0</v>
      </c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19"/>
    </row>
    <row r="146" spans="1:39" ht="13.5" customHeight="1">
      <c r="A146" s="30"/>
      <c r="B146" s="18"/>
      <c r="C146" s="32"/>
      <c r="D146" s="32"/>
      <c r="E146" s="37" t="s">
        <v>151</v>
      </c>
      <c r="F146" s="32">
        <v>31.58</v>
      </c>
      <c r="G146" s="32">
        <v>32.090000000000003</v>
      </c>
      <c r="H146" s="32">
        <v>25.04</v>
      </c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19"/>
    </row>
    <row r="147" spans="1:39" ht="13.5" customHeight="1">
      <c r="A147" s="30"/>
      <c r="B147" s="18"/>
      <c r="C147" s="32"/>
      <c r="D147" s="32"/>
      <c r="E147" s="37"/>
      <c r="F147" s="32"/>
      <c r="G147" s="32"/>
      <c r="H147" s="3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19"/>
    </row>
    <row r="148" spans="1:39" ht="13.5" customHeight="1">
      <c r="A148" s="30"/>
      <c r="B148" s="18"/>
      <c r="C148" s="32"/>
      <c r="D148" s="32"/>
      <c r="E148" s="36" t="s">
        <v>153</v>
      </c>
      <c r="F148" s="32"/>
      <c r="G148" s="32"/>
      <c r="H148" s="3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19"/>
    </row>
    <row r="149" spans="1:39" ht="13.5" customHeight="1">
      <c r="A149" s="30"/>
      <c r="B149" s="18"/>
      <c r="C149" s="32"/>
      <c r="D149" s="32"/>
      <c r="E149" s="37" t="s">
        <v>147</v>
      </c>
      <c r="F149" s="32">
        <v>100.22</v>
      </c>
      <c r="G149" s="32">
        <v>101.84</v>
      </c>
      <c r="H149" s="32">
        <v>83.62</v>
      </c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19"/>
    </row>
    <row r="150" spans="1:39" ht="13.5" customHeight="1">
      <c r="A150" s="30"/>
      <c r="B150" s="18"/>
      <c r="C150" s="32"/>
      <c r="D150" s="32"/>
      <c r="E150" s="37" t="s">
        <v>148</v>
      </c>
      <c r="F150" s="32">
        <v>0</v>
      </c>
      <c r="G150" s="32">
        <v>0</v>
      </c>
      <c r="H150" s="32">
        <v>0</v>
      </c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19"/>
    </row>
    <row r="151" spans="1:39" ht="13.5" customHeight="1">
      <c r="A151" s="30"/>
      <c r="B151" s="18"/>
      <c r="C151" s="32"/>
      <c r="D151" s="32"/>
      <c r="E151" s="37" t="s">
        <v>149</v>
      </c>
      <c r="F151" s="32">
        <v>0</v>
      </c>
      <c r="G151" s="32">
        <v>0</v>
      </c>
      <c r="H151" s="32">
        <v>0</v>
      </c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19"/>
    </row>
    <row r="152" spans="1:39" ht="13.5" customHeight="1">
      <c r="A152" s="30"/>
      <c r="B152" s="18"/>
      <c r="C152" s="32"/>
      <c r="D152" s="32"/>
      <c r="E152" s="37" t="s">
        <v>150</v>
      </c>
      <c r="F152" s="32">
        <v>0</v>
      </c>
      <c r="G152" s="32">
        <v>0</v>
      </c>
      <c r="H152" s="32">
        <v>0</v>
      </c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19"/>
    </row>
    <row r="153" spans="1:39" ht="13.5" customHeight="1">
      <c r="A153" s="30"/>
      <c r="B153" s="18"/>
      <c r="C153" s="32"/>
      <c r="D153" s="32"/>
      <c r="E153" s="37" t="s">
        <v>151</v>
      </c>
      <c r="F153" s="32">
        <v>33.880000000000003</v>
      </c>
      <c r="G153" s="32">
        <v>34.42</v>
      </c>
      <c r="H153" s="32">
        <v>26.87</v>
      </c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19"/>
    </row>
    <row r="154" spans="1:39" ht="13.5" customHeight="1">
      <c r="A154" s="8"/>
      <c r="B154" s="18"/>
      <c r="C154" s="32"/>
      <c r="D154" s="32"/>
      <c r="E154" s="45"/>
      <c r="F154" s="46"/>
      <c r="G154" s="46"/>
      <c r="H154" s="46"/>
      <c r="I154" s="46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19"/>
    </row>
    <row r="155" spans="1:39" ht="13.5" customHeight="1">
      <c r="A155" s="31">
        <v>3</v>
      </c>
      <c r="B155" s="18"/>
      <c r="C155" s="32"/>
      <c r="D155" s="32"/>
      <c r="E155" s="36" t="s">
        <v>154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19"/>
    </row>
    <row r="156" spans="1:39" ht="13.5" customHeight="1">
      <c r="A156" s="30"/>
      <c r="B156" s="18"/>
      <c r="C156" s="32"/>
      <c r="D156" s="32"/>
      <c r="E156" s="36" t="s">
        <v>26</v>
      </c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19"/>
    </row>
    <row r="157" spans="1:39" ht="13.5" customHeight="1">
      <c r="A157" s="30"/>
      <c r="B157" s="18"/>
      <c r="C157" s="32"/>
      <c r="D157" s="32"/>
      <c r="E157" s="37" t="s">
        <v>155</v>
      </c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19"/>
    </row>
    <row r="158" spans="1:39" ht="13.5" customHeight="1">
      <c r="A158" s="30"/>
      <c r="B158" s="18"/>
      <c r="C158" s="32"/>
      <c r="D158" s="32"/>
      <c r="E158" s="37" t="s">
        <v>156</v>
      </c>
      <c r="F158" s="32">
        <v>30</v>
      </c>
      <c r="G158" s="32">
        <v>30</v>
      </c>
      <c r="H158" s="32">
        <v>30</v>
      </c>
      <c r="I158" s="32">
        <v>30</v>
      </c>
      <c r="J158" s="32">
        <v>30</v>
      </c>
      <c r="K158" s="32">
        <v>30</v>
      </c>
      <c r="L158" s="32">
        <v>30</v>
      </c>
      <c r="M158" s="32">
        <v>30</v>
      </c>
      <c r="N158" s="32">
        <v>30</v>
      </c>
      <c r="O158" s="32">
        <v>30</v>
      </c>
      <c r="P158" s="32">
        <v>30</v>
      </c>
      <c r="Q158" s="32">
        <v>30</v>
      </c>
      <c r="R158" s="32">
        <v>30</v>
      </c>
      <c r="S158" s="32">
        <v>30</v>
      </c>
      <c r="T158" s="32">
        <v>30</v>
      </c>
      <c r="U158" s="32">
        <v>30</v>
      </c>
      <c r="V158" s="32">
        <v>30</v>
      </c>
      <c r="W158" s="32">
        <v>30</v>
      </c>
      <c r="X158" s="32">
        <v>30</v>
      </c>
      <c r="Y158" s="32">
        <v>30</v>
      </c>
      <c r="Z158" s="32">
        <v>30</v>
      </c>
      <c r="AA158" s="32">
        <v>30</v>
      </c>
      <c r="AB158" s="32">
        <v>30</v>
      </c>
      <c r="AC158" s="32">
        <v>30</v>
      </c>
      <c r="AD158" s="32">
        <v>30</v>
      </c>
      <c r="AE158" s="32">
        <v>30</v>
      </c>
      <c r="AF158" s="32">
        <v>30</v>
      </c>
      <c r="AG158" s="32">
        <v>30</v>
      </c>
      <c r="AH158" s="32">
        <v>30</v>
      </c>
      <c r="AI158" s="32">
        <v>30</v>
      </c>
      <c r="AJ158" s="32">
        <v>30</v>
      </c>
      <c r="AK158" s="32">
        <v>30</v>
      </c>
      <c r="AL158" s="32">
        <v>30</v>
      </c>
      <c r="AM158" s="19"/>
    </row>
    <row r="159" spans="1:39" ht="13.5" customHeight="1">
      <c r="A159" s="30"/>
      <c r="B159" s="18"/>
      <c r="C159" s="32"/>
      <c r="D159" s="32"/>
      <c r="E159" s="37" t="s">
        <v>158</v>
      </c>
      <c r="F159" s="32">
        <v>2.7</v>
      </c>
      <c r="G159" s="32">
        <v>2.7</v>
      </c>
      <c r="H159" s="32">
        <v>2.7</v>
      </c>
      <c r="I159" s="32">
        <v>2.7</v>
      </c>
      <c r="J159" s="32">
        <v>2.7</v>
      </c>
      <c r="K159" s="32">
        <v>2.7</v>
      </c>
      <c r="L159" s="32">
        <v>2.7</v>
      </c>
      <c r="M159" s="32">
        <v>2.7</v>
      </c>
      <c r="N159" s="32">
        <v>2.7</v>
      </c>
      <c r="O159" s="32">
        <v>2.7</v>
      </c>
      <c r="P159" s="32">
        <v>2.7</v>
      </c>
      <c r="Q159" s="32">
        <v>2.7</v>
      </c>
      <c r="R159" s="32">
        <v>2.7</v>
      </c>
      <c r="S159" s="32">
        <v>2.7</v>
      </c>
      <c r="T159" s="32">
        <v>2.7</v>
      </c>
      <c r="U159" s="32">
        <v>2.7</v>
      </c>
      <c r="V159" s="32">
        <v>2.7</v>
      </c>
      <c r="W159" s="32">
        <v>2.7</v>
      </c>
      <c r="X159" s="32">
        <v>2.7</v>
      </c>
      <c r="Y159" s="32">
        <v>2.7</v>
      </c>
      <c r="Z159" s="32">
        <v>2.7</v>
      </c>
      <c r="AA159" s="32">
        <v>2.7</v>
      </c>
      <c r="AB159" s="32">
        <v>2.7</v>
      </c>
      <c r="AC159" s="32">
        <v>2.7</v>
      </c>
      <c r="AD159" s="32">
        <v>2.7</v>
      </c>
      <c r="AE159" s="32">
        <v>2.7</v>
      </c>
      <c r="AF159" s="32">
        <v>2.7</v>
      </c>
      <c r="AG159" s="32">
        <v>2.7</v>
      </c>
      <c r="AH159" s="32">
        <v>2.7</v>
      </c>
      <c r="AI159" s="32">
        <v>2.7</v>
      </c>
      <c r="AJ159" s="32">
        <v>2.7</v>
      </c>
      <c r="AK159" s="32">
        <v>2.7</v>
      </c>
      <c r="AL159" s="32">
        <v>2.7</v>
      </c>
      <c r="AM159" s="19"/>
    </row>
    <row r="160" spans="1:39" ht="13.5" customHeight="1">
      <c r="A160" s="30"/>
      <c r="B160" s="18"/>
      <c r="C160" s="32"/>
      <c r="D160" s="32"/>
      <c r="E160" s="37" t="s">
        <v>282</v>
      </c>
      <c r="F160" s="32" t="s">
        <v>283</v>
      </c>
      <c r="G160" s="32" t="s">
        <v>283</v>
      </c>
      <c r="H160" s="32" t="s">
        <v>283</v>
      </c>
      <c r="I160" s="32" t="s">
        <v>283</v>
      </c>
      <c r="J160" s="32" t="s">
        <v>283</v>
      </c>
      <c r="K160" s="32" t="s">
        <v>283</v>
      </c>
      <c r="L160" s="32" t="s">
        <v>283</v>
      </c>
      <c r="M160" s="32" t="s">
        <v>283</v>
      </c>
      <c r="N160" s="32" t="s">
        <v>283</v>
      </c>
      <c r="O160" s="32" t="s">
        <v>283</v>
      </c>
      <c r="P160" s="32" t="s">
        <v>283</v>
      </c>
      <c r="Q160" s="32" t="s">
        <v>283</v>
      </c>
      <c r="R160" s="32" t="s">
        <v>283</v>
      </c>
      <c r="S160" s="32" t="s">
        <v>283</v>
      </c>
      <c r="T160" s="32" t="s">
        <v>283</v>
      </c>
      <c r="U160" s="32" t="s">
        <v>283</v>
      </c>
      <c r="V160" s="32" t="s">
        <v>283</v>
      </c>
      <c r="W160" s="32" t="s">
        <v>283</v>
      </c>
      <c r="X160" s="32" t="s">
        <v>283</v>
      </c>
      <c r="Y160" s="32" t="s">
        <v>283</v>
      </c>
      <c r="Z160" s="32" t="s">
        <v>283</v>
      </c>
      <c r="AA160" s="32" t="s">
        <v>283</v>
      </c>
      <c r="AB160" s="32" t="s">
        <v>283</v>
      </c>
      <c r="AC160" s="32" t="s">
        <v>283</v>
      </c>
      <c r="AD160" s="32" t="s">
        <v>283</v>
      </c>
      <c r="AE160" s="32" t="s">
        <v>283</v>
      </c>
      <c r="AF160" s="32" t="s">
        <v>283</v>
      </c>
      <c r="AG160" s="32" t="s">
        <v>283</v>
      </c>
      <c r="AH160" s="32" t="s">
        <v>283</v>
      </c>
      <c r="AI160" s="32" t="s">
        <v>283</v>
      </c>
      <c r="AJ160" s="32" t="s">
        <v>283</v>
      </c>
      <c r="AK160" s="32" t="s">
        <v>283</v>
      </c>
      <c r="AL160" s="32" t="s">
        <v>283</v>
      </c>
      <c r="AM160" s="19"/>
    </row>
    <row r="161" spans="1:39" ht="13.5" customHeight="1">
      <c r="A161" s="30"/>
      <c r="B161" s="18"/>
      <c r="C161" s="32"/>
      <c r="D161" s="32"/>
      <c r="E161" s="37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19"/>
    </row>
    <row r="162" spans="1:39" ht="13.5" customHeight="1">
      <c r="A162" s="30"/>
      <c r="B162" s="18"/>
      <c r="C162" s="32"/>
      <c r="D162" s="32"/>
      <c r="E162" s="36" t="s">
        <v>47</v>
      </c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19"/>
    </row>
    <row r="163" spans="1:39" ht="13.5" customHeight="1">
      <c r="A163" s="30"/>
      <c r="B163" s="18"/>
      <c r="C163" s="32"/>
      <c r="D163" s="32"/>
      <c r="E163" s="37" t="s">
        <v>160</v>
      </c>
      <c r="F163" s="32">
        <v>1.1000000000000001</v>
      </c>
      <c r="G163" s="32">
        <v>1.1000000000000001</v>
      </c>
      <c r="H163" s="32">
        <v>1.1000000000000001</v>
      </c>
      <c r="I163" s="32">
        <v>1.1000000000000001</v>
      </c>
      <c r="J163" s="32">
        <v>1.1000000000000001</v>
      </c>
      <c r="K163" s="32">
        <v>1.1000000000000001</v>
      </c>
      <c r="L163" s="32">
        <v>1.1000000000000001</v>
      </c>
      <c r="M163" s="32">
        <v>1.1000000000000001</v>
      </c>
      <c r="N163" s="32">
        <v>1.1000000000000001</v>
      </c>
      <c r="O163" s="32">
        <v>1.1000000000000001</v>
      </c>
      <c r="P163" s="32">
        <v>1.1000000000000001</v>
      </c>
      <c r="Q163" s="32">
        <v>1.1000000000000001</v>
      </c>
      <c r="R163" s="32">
        <v>1.1000000000000001</v>
      </c>
      <c r="S163" s="32">
        <v>1.1000000000000001</v>
      </c>
      <c r="T163" s="32">
        <v>1.1000000000000001</v>
      </c>
      <c r="U163" s="32">
        <v>1.1000000000000001</v>
      </c>
      <c r="V163" s="32">
        <v>1.1000000000000001</v>
      </c>
      <c r="W163" s="32">
        <v>1.1000000000000001</v>
      </c>
      <c r="X163" s="32">
        <v>1.1000000000000001</v>
      </c>
      <c r="Y163" s="32">
        <v>1.1000000000000001</v>
      </c>
      <c r="Z163" s="32">
        <v>1.1000000000000001</v>
      </c>
      <c r="AA163" s="32">
        <v>1.1000000000000001</v>
      </c>
      <c r="AB163" s="32">
        <v>1.1000000000000001</v>
      </c>
      <c r="AC163" s="32">
        <v>1.1000000000000001</v>
      </c>
      <c r="AD163" s="32">
        <v>1.1000000000000001</v>
      </c>
      <c r="AE163" s="32">
        <v>1.1000000000000001</v>
      </c>
      <c r="AF163" s="32">
        <v>1.1000000000000001</v>
      </c>
      <c r="AG163" s="32">
        <v>1.1000000000000001</v>
      </c>
      <c r="AH163" s="32">
        <v>1.1000000000000001</v>
      </c>
      <c r="AI163" s="32">
        <v>1.1000000000000001</v>
      </c>
      <c r="AJ163" s="32">
        <v>1.1000000000000001</v>
      </c>
      <c r="AK163" s="32">
        <v>1.1000000000000001</v>
      </c>
      <c r="AL163" s="32">
        <v>1.1000000000000001</v>
      </c>
      <c r="AM163" s="19"/>
    </row>
    <row r="164" spans="1:39" ht="13.5" customHeight="1">
      <c r="A164" s="30"/>
      <c r="B164" s="18"/>
      <c r="C164" s="32"/>
      <c r="D164" s="32"/>
      <c r="E164" s="37" t="s">
        <v>93</v>
      </c>
      <c r="F164" s="32">
        <v>1.7</v>
      </c>
      <c r="G164" s="32">
        <v>1.7</v>
      </c>
      <c r="H164" s="32">
        <v>1.7</v>
      </c>
      <c r="I164" s="32">
        <v>1.7</v>
      </c>
      <c r="J164" s="32">
        <v>1.7</v>
      </c>
      <c r="K164" s="32">
        <v>1.7</v>
      </c>
      <c r="L164" s="32">
        <v>1.7</v>
      </c>
      <c r="M164" s="32">
        <v>1.7</v>
      </c>
      <c r="N164" s="32">
        <v>1.7</v>
      </c>
      <c r="O164" s="32">
        <v>1.7</v>
      </c>
      <c r="P164" s="32">
        <v>1.7</v>
      </c>
      <c r="Q164" s="32">
        <v>1.7</v>
      </c>
      <c r="R164" s="32">
        <v>1.7</v>
      </c>
      <c r="S164" s="32">
        <v>1.7</v>
      </c>
      <c r="T164" s="32">
        <v>1.7</v>
      </c>
      <c r="U164" s="32">
        <v>1.7</v>
      </c>
      <c r="V164" s="32">
        <v>1.7</v>
      </c>
      <c r="W164" s="32">
        <v>1.7</v>
      </c>
      <c r="X164" s="32">
        <v>1.7</v>
      </c>
      <c r="Y164" s="32">
        <v>1.7</v>
      </c>
      <c r="Z164" s="32">
        <v>1.7</v>
      </c>
      <c r="AA164" s="32">
        <v>1.7</v>
      </c>
      <c r="AB164" s="32">
        <v>1.7</v>
      </c>
      <c r="AC164" s="32">
        <v>1.7</v>
      </c>
      <c r="AD164" s="32">
        <v>1.7</v>
      </c>
      <c r="AE164" s="32">
        <v>1.7</v>
      </c>
      <c r="AF164" s="32">
        <v>1.7</v>
      </c>
      <c r="AG164" s="32">
        <v>1.7</v>
      </c>
      <c r="AH164" s="32">
        <v>1.7</v>
      </c>
      <c r="AI164" s="32">
        <v>1.7</v>
      </c>
      <c r="AJ164" s="32">
        <v>1.7</v>
      </c>
      <c r="AK164" s="32">
        <v>1.7</v>
      </c>
      <c r="AL164" s="32">
        <v>1.7</v>
      </c>
      <c r="AM164" s="19"/>
    </row>
    <row r="165" spans="1:39" ht="13.5" customHeight="1">
      <c r="A165" s="30"/>
      <c r="B165" s="18"/>
      <c r="C165" s="32"/>
      <c r="D165" s="32"/>
      <c r="E165" s="37" t="s">
        <v>94</v>
      </c>
      <c r="F165" s="32">
        <v>1.7</v>
      </c>
      <c r="G165" s="32">
        <v>1.7</v>
      </c>
      <c r="H165" s="32">
        <v>1.7</v>
      </c>
      <c r="I165" s="32">
        <v>1.7</v>
      </c>
      <c r="J165" s="32">
        <v>1.7</v>
      </c>
      <c r="K165" s="32">
        <v>1.7</v>
      </c>
      <c r="L165" s="32">
        <v>1.7</v>
      </c>
      <c r="M165" s="32">
        <v>1.7</v>
      </c>
      <c r="N165" s="32">
        <v>1.7</v>
      </c>
      <c r="O165" s="32">
        <v>1.7</v>
      </c>
      <c r="P165" s="32">
        <v>1.7</v>
      </c>
      <c r="Q165" s="32">
        <v>1.7</v>
      </c>
      <c r="R165" s="32">
        <v>1.7</v>
      </c>
      <c r="S165" s="32">
        <v>1.7</v>
      </c>
      <c r="T165" s="32">
        <v>1.7</v>
      </c>
      <c r="U165" s="32">
        <v>1.7</v>
      </c>
      <c r="V165" s="32">
        <v>1.7</v>
      </c>
      <c r="W165" s="32">
        <v>1.7</v>
      </c>
      <c r="X165" s="32">
        <v>1.7</v>
      </c>
      <c r="Y165" s="32">
        <v>1.7</v>
      </c>
      <c r="Z165" s="32">
        <v>1.7</v>
      </c>
      <c r="AA165" s="32">
        <v>1.7</v>
      </c>
      <c r="AB165" s="32">
        <v>1.7</v>
      </c>
      <c r="AC165" s="32">
        <v>1.7</v>
      </c>
      <c r="AD165" s="32">
        <v>1.7</v>
      </c>
      <c r="AE165" s="32">
        <v>1.7</v>
      </c>
      <c r="AF165" s="32">
        <v>1.7</v>
      </c>
      <c r="AG165" s="32">
        <v>1.7</v>
      </c>
      <c r="AH165" s="32">
        <v>1.7</v>
      </c>
      <c r="AI165" s="32">
        <v>1.7</v>
      </c>
      <c r="AJ165" s="32">
        <v>1.7</v>
      </c>
      <c r="AK165" s="32">
        <v>1.7</v>
      </c>
      <c r="AL165" s="32">
        <v>1.7</v>
      </c>
      <c r="AM165" s="19"/>
    </row>
    <row r="166" spans="1:39" ht="13.5" customHeight="1">
      <c r="A166" s="30"/>
      <c r="B166" s="18"/>
      <c r="C166" s="32"/>
      <c r="D166" s="32"/>
      <c r="E166" s="37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19"/>
    </row>
    <row r="167" spans="1:39" ht="13.5" customHeight="1">
      <c r="A167" s="30"/>
      <c r="B167" s="18"/>
      <c r="C167" s="32"/>
      <c r="D167" s="32"/>
      <c r="E167" s="36" t="s">
        <v>68</v>
      </c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19"/>
    </row>
    <row r="168" spans="1:39" ht="13.5" customHeight="1">
      <c r="A168" s="30"/>
      <c r="B168" s="18"/>
      <c r="C168" s="32"/>
      <c r="D168" s="32"/>
      <c r="E168" s="37" t="s">
        <v>161</v>
      </c>
      <c r="F168" s="32">
        <v>12</v>
      </c>
      <c r="G168" s="32">
        <v>12</v>
      </c>
      <c r="H168" s="32">
        <v>12</v>
      </c>
      <c r="I168" s="32">
        <v>12</v>
      </c>
      <c r="J168" s="32">
        <v>12</v>
      </c>
      <c r="K168" s="32">
        <v>12</v>
      </c>
      <c r="L168" s="32">
        <v>12</v>
      </c>
      <c r="M168" s="32">
        <v>12</v>
      </c>
      <c r="N168" s="32">
        <v>12</v>
      </c>
      <c r="O168" s="32">
        <v>12</v>
      </c>
      <c r="P168" s="32">
        <v>12</v>
      </c>
      <c r="Q168" s="32">
        <v>12</v>
      </c>
      <c r="R168" s="32">
        <v>12</v>
      </c>
      <c r="S168" s="32">
        <v>12</v>
      </c>
      <c r="T168" s="32">
        <v>12</v>
      </c>
      <c r="U168" s="32">
        <v>12</v>
      </c>
      <c r="V168" s="32">
        <v>12</v>
      </c>
      <c r="W168" s="32">
        <v>12</v>
      </c>
      <c r="X168" s="32">
        <v>12</v>
      </c>
      <c r="Y168" s="32">
        <v>12</v>
      </c>
      <c r="Z168" s="32">
        <v>12</v>
      </c>
      <c r="AA168" s="32">
        <v>12</v>
      </c>
      <c r="AB168" s="32">
        <v>12</v>
      </c>
      <c r="AC168" s="32">
        <v>12</v>
      </c>
      <c r="AD168" s="32">
        <v>12</v>
      </c>
      <c r="AE168" s="32">
        <v>12</v>
      </c>
      <c r="AF168" s="32">
        <v>12</v>
      </c>
      <c r="AG168" s="32">
        <v>12</v>
      </c>
      <c r="AH168" s="32">
        <v>12</v>
      </c>
      <c r="AI168" s="32">
        <v>12</v>
      </c>
      <c r="AJ168" s="32">
        <v>12</v>
      </c>
      <c r="AK168" s="32">
        <v>12</v>
      </c>
      <c r="AL168" s="32">
        <v>12</v>
      </c>
      <c r="AM168" s="19"/>
    </row>
    <row r="169" spans="1:39" ht="13.5" customHeight="1">
      <c r="A169" s="30"/>
      <c r="B169" s="18"/>
      <c r="C169" s="32"/>
      <c r="D169" s="32"/>
      <c r="E169" s="37" t="s">
        <v>162</v>
      </c>
      <c r="F169" s="32">
        <v>2.8</v>
      </c>
      <c r="G169" s="32">
        <v>2.8</v>
      </c>
      <c r="H169" s="32">
        <v>2.8</v>
      </c>
      <c r="I169" s="32">
        <v>2.8</v>
      </c>
      <c r="J169" s="32">
        <v>2.8</v>
      </c>
      <c r="K169" s="32">
        <v>2.8</v>
      </c>
      <c r="L169" s="32">
        <v>2.8</v>
      </c>
      <c r="M169" s="32">
        <v>2.8</v>
      </c>
      <c r="N169" s="32">
        <v>2.8</v>
      </c>
      <c r="O169" s="32">
        <v>2.8</v>
      </c>
      <c r="P169" s="32">
        <v>2.8</v>
      </c>
      <c r="Q169" s="32">
        <v>2.8</v>
      </c>
      <c r="R169" s="32">
        <v>2.8</v>
      </c>
      <c r="S169" s="32">
        <v>2.8</v>
      </c>
      <c r="T169" s="32">
        <v>2.8</v>
      </c>
      <c r="U169" s="32">
        <v>2.8</v>
      </c>
      <c r="V169" s="32">
        <v>2.8</v>
      </c>
      <c r="W169" s="32">
        <v>2.8</v>
      </c>
      <c r="X169" s="32">
        <v>2.8</v>
      </c>
      <c r="Y169" s="32">
        <v>2.8</v>
      </c>
      <c r="Z169" s="32">
        <v>2.8</v>
      </c>
      <c r="AA169" s="32">
        <v>2.8</v>
      </c>
      <c r="AB169" s="32">
        <v>2.8</v>
      </c>
      <c r="AC169" s="32">
        <v>2.8</v>
      </c>
      <c r="AD169" s="32">
        <v>2.8</v>
      </c>
      <c r="AE169" s="32">
        <v>2.8</v>
      </c>
      <c r="AF169" s="32">
        <v>2.8</v>
      </c>
      <c r="AG169" s="32">
        <v>2.8</v>
      </c>
      <c r="AH169" s="32">
        <v>2.8</v>
      </c>
      <c r="AI169" s="32">
        <v>2.8</v>
      </c>
      <c r="AJ169" s="32">
        <v>2.8</v>
      </c>
      <c r="AK169" s="32">
        <v>2.8</v>
      </c>
      <c r="AL169" s="32">
        <v>2.8</v>
      </c>
      <c r="AM169" s="19"/>
    </row>
    <row r="170" spans="1:39" ht="13.5" customHeight="1">
      <c r="A170" s="30"/>
      <c r="B170" s="18"/>
      <c r="C170" s="32"/>
      <c r="D170" s="32"/>
      <c r="E170" s="37" t="s">
        <v>163</v>
      </c>
      <c r="F170" s="32">
        <v>0.7</v>
      </c>
      <c r="G170" s="32">
        <v>0.7</v>
      </c>
      <c r="H170" s="32">
        <v>0.7</v>
      </c>
      <c r="I170" s="32">
        <v>0.7</v>
      </c>
      <c r="J170" s="32">
        <v>0.7</v>
      </c>
      <c r="K170" s="32">
        <v>0.7</v>
      </c>
      <c r="L170" s="32">
        <v>0.7</v>
      </c>
      <c r="M170" s="32">
        <v>0.7</v>
      </c>
      <c r="N170" s="32">
        <v>0.7</v>
      </c>
      <c r="O170" s="32">
        <v>0.7</v>
      </c>
      <c r="P170" s="32">
        <v>0.7</v>
      </c>
      <c r="Q170" s="32">
        <v>0.7</v>
      </c>
      <c r="R170" s="32">
        <v>0.7</v>
      </c>
      <c r="S170" s="32">
        <v>0.7</v>
      </c>
      <c r="T170" s="32">
        <v>0.7</v>
      </c>
      <c r="U170" s="32">
        <v>0.7</v>
      </c>
      <c r="V170" s="32">
        <v>0.7</v>
      </c>
      <c r="W170" s="32">
        <v>0.7</v>
      </c>
      <c r="X170" s="32">
        <v>0.7</v>
      </c>
      <c r="Y170" s="32">
        <v>0.7</v>
      </c>
      <c r="Z170" s="32">
        <v>0.7</v>
      </c>
      <c r="AA170" s="32">
        <v>0.7</v>
      </c>
      <c r="AB170" s="32">
        <v>0.7</v>
      </c>
      <c r="AC170" s="32">
        <v>0.7</v>
      </c>
      <c r="AD170" s="32">
        <v>0.7</v>
      </c>
      <c r="AE170" s="32">
        <v>0.7</v>
      </c>
      <c r="AF170" s="32">
        <v>0.7</v>
      </c>
      <c r="AG170" s="32">
        <v>0.7</v>
      </c>
      <c r="AH170" s="32">
        <v>0.7</v>
      </c>
      <c r="AI170" s="32">
        <v>0.7</v>
      </c>
      <c r="AJ170" s="32">
        <v>0.7</v>
      </c>
      <c r="AK170" s="32">
        <v>0.7</v>
      </c>
      <c r="AL170" s="32">
        <v>0.7</v>
      </c>
      <c r="AM170" s="19"/>
    </row>
    <row r="171" spans="1:39" ht="13.5" customHeight="1">
      <c r="A171" s="8"/>
      <c r="B171" s="18"/>
      <c r="C171" s="32"/>
      <c r="D171" s="32"/>
      <c r="E171" s="37" t="s">
        <v>164</v>
      </c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19"/>
    </row>
    <row r="172" spans="1:39" ht="13.5" customHeight="1">
      <c r="A172" s="8"/>
      <c r="B172" s="18"/>
      <c r="C172" s="32"/>
      <c r="D172" s="32"/>
      <c r="E172" s="40"/>
      <c r="F172" s="40"/>
      <c r="G172" s="40"/>
      <c r="H172" s="40"/>
      <c r="I172" s="40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19"/>
    </row>
    <row r="173" spans="1:39" ht="13.5" customHeight="1">
      <c r="A173" s="8"/>
      <c r="B173" s="18"/>
      <c r="C173" s="32"/>
      <c r="D173" s="32"/>
      <c r="E173" s="36" t="s">
        <v>165</v>
      </c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19"/>
    </row>
    <row r="174" spans="1:39" ht="13.5" customHeight="1">
      <c r="A174" s="31">
        <v>8</v>
      </c>
      <c r="B174" s="18"/>
      <c r="C174" s="32"/>
      <c r="D174" s="32"/>
      <c r="E174" s="36" t="s">
        <v>26</v>
      </c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19"/>
    </row>
    <row r="175" spans="1:39" ht="13.5" customHeight="1">
      <c r="A175" s="30"/>
      <c r="B175" s="18"/>
      <c r="C175" s="32"/>
      <c r="D175" s="32"/>
      <c r="E175" s="37" t="s">
        <v>155</v>
      </c>
      <c r="F175" s="32">
        <v>22000</v>
      </c>
      <c r="G175" s="32">
        <v>22000</v>
      </c>
      <c r="H175" s="32">
        <v>17169</v>
      </c>
      <c r="I175" s="32">
        <v>22000</v>
      </c>
      <c r="J175" s="32">
        <v>22000</v>
      </c>
      <c r="K175" s="32">
        <v>22000</v>
      </c>
      <c r="L175" s="32">
        <v>22000</v>
      </c>
      <c r="M175" s="32">
        <v>22000</v>
      </c>
      <c r="N175" s="32">
        <v>22000</v>
      </c>
      <c r="O175" s="32">
        <v>22000</v>
      </c>
      <c r="P175" s="32">
        <v>22000</v>
      </c>
      <c r="Q175" s="32">
        <v>22000</v>
      </c>
      <c r="R175" s="32">
        <v>22000</v>
      </c>
      <c r="S175" s="32">
        <v>22000</v>
      </c>
      <c r="T175" s="32">
        <v>22000</v>
      </c>
      <c r="U175" s="32">
        <v>22000</v>
      </c>
      <c r="V175" s="32">
        <v>22000</v>
      </c>
      <c r="W175" s="32">
        <v>22000</v>
      </c>
      <c r="X175" s="32">
        <v>22000</v>
      </c>
      <c r="Y175" s="32">
        <v>22000</v>
      </c>
      <c r="Z175" s="32">
        <v>22000</v>
      </c>
      <c r="AA175" s="32">
        <v>22000</v>
      </c>
      <c r="AB175" s="32">
        <v>22000</v>
      </c>
      <c r="AC175" s="32">
        <v>22000</v>
      </c>
      <c r="AD175" s="32">
        <v>22000</v>
      </c>
      <c r="AE175" s="32">
        <v>22000</v>
      </c>
      <c r="AF175" s="32">
        <v>22000</v>
      </c>
      <c r="AG175" s="32">
        <v>22000</v>
      </c>
      <c r="AH175" s="32">
        <v>22000</v>
      </c>
      <c r="AI175" s="32">
        <v>22000</v>
      </c>
      <c r="AJ175" s="32">
        <v>22000</v>
      </c>
      <c r="AK175" s="32">
        <v>22000</v>
      </c>
      <c r="AL175" s="32">
        <v>22000</v>
      </c>
      <c r="AM175" s="19"/>
    </row>
    <row r="176" spans="1:39" ht="13.5" customHeight="1">
      <c r="A176" s="30"/>
      <c r="B176" s="18"/>
      <c r="C176" s="32"/>
      <c r="D176" s="32"/>
      <c r="E176" s="37" t="s">
        <v>156</v>
      </c>
      <c r="F176" s="32">
        <v>106421</v>
      </c>
      <c r="G176" s="32">
        <v>100000</v>
      </c>
      <c r="H176" s="32">
        <v>78040</v>
      </c>
      <c r="I176" s="32">
        <v>100000</v>
      </c>
      <c r="J176" s="32">
        <v>100000</v>
      </c>
      <c r="K176" s="32">
        <v>100000</v>
      </c>
      <c r="L176" s="32">
        <v>100000</v>
      </c>
      <c r="M176" s="32">
        <v>100000</v>
      </c>
      <c r="N176" s="32">
        <v>100000</v>
      </c>
      <c r="O176" s="32">
        <v>100000</v>
      </c>
      <c r="P176" s="32">
        <v>100000</v>
      </c>
      <c r="Q176" s="32">
        <v>100000</v>
      </c>
      <c r="R176" s="32">
        <v>100000</v>
      </c>
      <c r="S176" s="32">
        <v>100000</v>
      </c>
      <c r="T176" s="32">
        <v>100000</v>
      </c>
      <c r="U176" s="32">
        <v>100000</v>
      </c>
      <c r="V176" s="32">
        <v>100000</v>
      </c>
      <c r="W176" s="32">
        <v>100000</v>
      </c>
      <c r="X176" s="32">
        <v>100000</v>
      </c>
      <c r="Y176" s="32">
        <v>100000</v>
      </c>
      <c r="Z176" s="32">
        <v>100000</v>
      </c>
      <c r="AA176" s="32">
        <v>100000</v>
      </c>
      <c r="AB176" s="32">
        <v>100000</v>
      </c>
      <c r="AC176" s="32">
        <v>100000</v>
      </c>
      <c r="AD176" s="32">
        <v>100000</v>
      </c>
      <c r="AE176" s="32">
        <v>100000</v>
      </c>
      <c r="AF176" s="32">
        <v>100000</v>
      </c>
      <c r="AG176" s="32">
        <v>100000</v>
      </c>
      <c r="AH176" s="32">
        <v>100000</v>
      </c>
      <c r="AI176" s="32">
        <v>100000</v>
      </c>
      <c r="AJ176" s="32">
        <v>100000</v>
      </c>
      <c r="AK176" s="32">
        <v>100000</v>
      </c>
      <c r="AL176" s="32">
        <v>100000</v>
      </c>
      <c r="AM176" s="19"/>
    </row>
    <row r="177" spans="1:39" ht="13.5" customHeight="1">
      <c r="A177" s="30"/>
      <c r="B177" s="18"/>
      <c r="C177" s="32"/>
      <c r="D177" s="32"/>
      <c r="E177" s="37" t="s">
        <v>158</v>
      </c>
      <c r="F177" s="32">
        <v>100000</v>
      </c>
      <c r="G177" s="32">
        <v>100000</v>
      </c>
      <c r="H177" s="32">
        <v>78040</v>
      </c>
      <c r="I177" s="32">
        <v>100000</v>
      </c>
      <c r="J177" s="32">
        <v>100000</v>
      </c>
      <c r="K177" s="32">
        <v>100000</v>
      </c>
      <c r="L177" s="32">
        <v>100000</v>
      </c>
      <c r="M177" s="32">
        <v>100000</v>
      </c>
      <c r="N177" s="32">
        <v>100000</v>
      </c>
      <c r="O177" s="32">
        <v>100000</v>
      </c>
      <c r="P177" s="32">
        <v>100000</v>
      </c>
      <c r="Q177" s="32">
        <v>100000</v>
      </c>
      <c r="R177" s="32">
        <v>100000</v>
      </c>
      <c r="S177" s="32">
        <v>100000</v>
      </c>
      <c r="T177" s="32">
        <v>100000</v>
      </c>
      <c r="U177" s="32">
        <v>100000</v>
      </c>
      <c r="V177" s="32">
        <v>100000</v>
      </c>
      <c r="W177" s="32">
        <v>100000</v>
      </c>
      <c r="X177" s="32">
        <v>100000</v>
      </c>
      <c r="Y177" s="32">
        <v>100000</v>
      </c>
      <c r="Z177" s="32">
        <v>100000</v>
      </c>
      <c r="AA177" s="32">
        <v>100000</v>
      </c>
      <c r="AB177" s="32">
        <v>100000</v>
      </c>
      <c r="AC177" s="32">
        <v>100000</v>
      </c>
      <c r="AD177" s="32">
        <v>100000</v>
      </c>
      <c r="AE177" s="32">
        <v>100000</v>
      </c>
      <c r="AF177" s="32">
        <v>100000</v>
      </c>
      <c r="AG177" s="32">
        <v>100000</v>
      </c>
      <c r="AH177" s="32">
        <v>100000</v>
      </c>
      <c r="AI177" s="32">
        <v>100000</v>
      </c>
      <c r="AJ177" s="32">
        <v>100000</v>
      </c>
      <c r="AK177" s="32">
        <v>100000</v>
      </c>
      <c r="AL177" s="32">
        <v>100000</v>
      </c>
      <c r="AM177" s="19"/>
    </row>
    <row r="178" spans="1:39" ht="13.5" customHeight="1">
      <c r="A178" s="30"/>
      <c r="B178" s="18"/>
      <c r="C178" s="32"/>
      <c r="D178" s="32"/>
      <c r="E178" s="37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19"/>
    </row>
    <row r="179" spans="1:39" ht="13.5" customHeight="1">
      <c r="A179" s="30"/>
      <c r="B179" s="18"/>
      <c r="C179" s="32"/>
      <c r="D179" s="32"/>
      <c r="E179" s="36" t="s">
        <v>47</v>
      </c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19"/>
    </row>
    <row r="180" spans="1:39" ht="13.5" customHeight="1">
      <c r="A180" s="30"/>
      <c r="B180" s="18"/>
      <c r="C180" s="32"/>
      <c r="D180" s="32"/>
      <c r="E180" s="37" t="s">
        <v>160</v>
      </c>
      <c r="F180" s="32">
        <v>6200</v>
      </c>
      <c r="G180" s="32">
        <v>6200</v>
      </c>
      <c r="H180" s="32">
        <v>4838</v>
      </c>
      <c r="I180" s="32">
        <v>6200</v>
      </c>
      <c r="J180" s="32">
        <v>6200</v>
      </c>
      <c r="K180" s="32">
        <v>6200</v>
      </c>
      <c r="L180" s="32">
        <v>6200</v>
      </c>
      <c r="M180" s="32">
        <v>6200</v>
      </c>
      <c r="N180" s="32">
        <v>6200</v>
      </c>
      <c r="O180" s="32">
        <v>6200</v>
      </c>
      <c r="P180" s="32">
        <v>6200</v>
      </c>
      <c r="Q180" s="32">
        <v>6200</v>
      </c>
      <c r="R180" s="32">
        <v>6200</v>
      </c>
      <c r="S180" s="32">
        <v>6200</v>
      </c>
      <c r="T180" s="32">
        <v>6200</v>
      </c>
      <c r="U180" s="32">
        <v>6200</v>
      </c>
      <c r="V180" s="32">
        <v>6200</v>
      </c>
      <c r="W180" s="32">
        <v>6200</v>
      </c>
      <c r="X180" s="32">
        <v>6200</v>
      </c>
      <c r="Y180" s="32">
        <v>6200</v>
      </c>
      <c r="Z180" s="32">
        <v>6200</v>
      </c>
      <c r="AA180" s="32">
        <v>6200</v>
      </c>
      <c r="AB180" s="32">
        <v>6200</v>
      </c>
      <c r="AC180" s="32">
        <v>6200</v>
      </c>
      <c r="AD180" s="32">
        <v>6200</v>
      </c>
      <c r="AE180" s="32">
        <v>6200</v>
      </c>
      <c r="AF180" s="32">
        <v>6200</v>
      </c>
      <c r="AG180" s="32">
        <v>6200</v>
      </c>
      <c r="AH180" s="32">
        <v>6200</v>
      </c>
      <c r="AI180" s="32">
        <v>6200</v>
      </c>
      <c r="AJ180" s="32">
        <v>6200</v>
      </c>
      <c r="AK180" s="32">
        <v>6200</v>
      </c>
      <c r="AL180" s="32">
        <v>6200</v>
      </c>
      <c r="AM180" s="19"/>
    </row>
    <row r="181" spans="1:39" ht="13.5" customHeight="1">
      <c r="A181" s="30"/>
      <c r="B181" s="18"/>
      <c r="C181" s="32"/>
      <c r="D181" s="32"/>
      <c r="E181" s="37" t="s">
        <v>93</v>
      </c>
      <c r="F181" s="32">
        <v>13830</v>
      </c>
      <c r="G181" s="32">
        <v>13830</v>
      </c>
      <c r="H181" s="32">
        <v>10793</v>
      </c>
      <c r="I181" s="32">
        <v>13830</v>
      </c>
      <c r="J181" s="32">
        <v>13830</v>
      </c>
      <c r="K181" s="32">
        <v>13830</v>
      </c>
      <c r="L181" s="32">
        <v>13830</v>
      </c>
      <c r="M181" s="32">
        <v>13830</v>
      </c>
      <c r="N181" s="32">
        <v>13830</v>
      </c>
      <c r="O181" s="32">
        <v>13830</v>
      </c>
      <c r="P181" s="32">
        <v>13830</v>
      </c>
      <c r="Q181" s="32">
        <v>13830</v>
      </c>
      <c r="R181" s="32">
        <v>13830</v>
      </c>
      <c r="S181" s="32">
        <v>13830</v>
      </c>
      <c r="T181" s="32">
        <v>13830</v>
      </c>
      <c r="U181" s="32">
        <v>13830</v>
      </c>
      <c r="V181" s="32">
        <v>13830</v>
      </c>
      <c r="W181" s="32">
        <v>13830</v>
      </c>
      <c r="X181" s="32">
        <v>13830</v>
      </c>
      <c r="Y181" s="32">
        <v>13830</v>
      </c>
      <c r="Z181" s="32">
        <v>13830</v>
      </c>
      <c r="AA181" s="32">
        <v>13830</v>
      </c>
      <c r="AB181" s="32">
        <v>13830</v>
      </c>
      <c r="AC181" s="32">
        <v>13830</v>
      </c>
      <c r="AD181" s="32">
        <v>13830</v>
      </c>
      <c r="AE181" s="32">
        <v>13830</v>
      </c>
      <c r="AF181" s="32">
        <v>13830</v>
      </c>
      <c r="AG181" s="32">
        <v>13830</v>
      </c>
      <c r="AH181" s="32">
        <v>13830</v>
      </c>
      <c r="AI181" s="32">
        <v>13830</v>
      </c>
      <c r="AJ181" s="32">
        <v>13830</v>
      </c>
      <c r="AK181" s="32">
        <v>13830</v>
      </c>
      <c r="AL181" s="32">
        <v>13830</v>
      </c>
      <c r="AM181" s="19"/>
    </row>
    <row r="182" spans="1:39" ht="13.5" customHeight="1">
      <c r="A182" s="30"/>
      <c r="B182" s="18"/>
      <c r="C182" s="32"/>
      <c r="D182" s="32"/>
      <c r="E182" s="37" t="s">
        <v>94</v>
      </c>
      <c r="F182" s="32">
        <v>15000</v>
      </c>
      <c r="G182" s="32">
        <v>15000</v>
      </c>
      <c r="H182" s="32">
        <v>11706</v>
      </c>
      <c r="I182" s="32">
        <v>15000</v>
      </c>
      <c r="J182" s="32">
        <v>15000</v>
      </c>
      <c r="K182" s="32">
        <v>15000</v>
      </c>
      <c r="L182" s="32">
        <v>15000</v>
      </c>
      <c r="M182" s="32">
        <v>15000</v>
      </c>
      <c r="N182" s="32">
        <v>15000</v>
      </c>
      <c r="O182" s="32">
        <v>15000</v>
      </c>
      <c r="P182" s="32">
        <v>15000</v>
      </c>
      <c r="Q182" s="32">
        <v>15000</v>
      </c>
      <c r="R182" s="32">
        <v>15000</v>
      </c>
      <c r="S182" s="32">
        <v>15000</v>
      </c>
      <c r="T182" s="32">
        <v>15000</v>
      </c>
      <c r="U182" s="32">
        <v>15000</v>
      </c>
      <c r="V182" s="32">
        <v>15000</v>
      </c>
      <c r="W182" s="32">
        <v>15000</v>
      </c>
      <c r="X182" s="32">
        <v>15000</v>
      </c>
      <c r="Y182" s="32">
        <v>15000</v>
      </c>
      <c r="Z182" s="32">
        <v>15000</v>
      </c>
      <c r="AA182" s="32">
        <v>15000</v>
      </c>
      <c r="AB182" s="32">
        <v>15000</v>
      </c>
      <c r="AC182" s="32">
        <v>15000</v>
      </c>
      <c r="AD182" s="32">
        <v>15000</v>
      </c>
      <c r="AE182" s="32">
        <v>15000</v>
      </c>
      <c r="AF182" s="32">
        <v>15000</v>
      </c>
      <c r="AG182" s="32">
        <v>15000</v>
      </c>
      <c r="AH182" s="32">
        <v>15000</v>
      </c>
      <c r="AI182" s="32">
        <v>15000</v>
      </c>
      <c r="AJ182" s="32">
        <v>15000</v>
      </c>
      <c r="AK182" s="32">
        <v>15000</v>
      </c>
      <c r="AL182" s="32">
        <v>15000</v>
      </c>
      <c r="AM182" s="19"/>
    </row>
    <row r="183" spans="1:39" ht="13.5" customHeight="1">
      <c r="A183" s="30"/>
      <c r="B183" s="18"/>
      <c r="C183" s="32"/>
      <c r="D183" s="32"/>
      <c r="E183" s="37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19"/>
    </row>
    <row r="184" spans="1:39" ht="13.5" customHeight="1">
      <c r="A184" s="30"/>
      <c r="B184" s="18"/>
      <c r="C184" s="32"/>
      <c r="D184" s="32"/>
      <c r="E184" s="36" t="s">
        <v>68</v>
      </c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19"/>
    </row>
    <row r="185" spans="1:39" ht="13.5" customHeight="1">
      <c r="A185" s="30"/>
      <c r="B185" s="18"/>
      <c r="C185" s="32"/>
      <c r="D185" s="32"/>
      <c r="E185" s="37" t="s">
        <v>163</v>
      </c>
      <c r="F185" s="32">
        <v>38063</v>
      </c>
      <c r="G185" s="32">
        <v>18000</v>
      </c>
      <c r="H185" s="32">
        <v>14047</v>
      </c>
      <c r="I185" s="32">
        <v>18000</v>
      </c>
      <c r="J185" s="32">
        <v>18000</v>
      </c>
      <c r="K185" s="32">
        <v>18000</v>
      </c>
      <c r="L185" s="32">
        <v>18000</v>
      </c>
      <c r="M185" s="32">
        <v>18000</v>
      </c>
      <c r="N185" s="32">
        <v>18000</v>
      </c>
      <c r="O185" s="32">
        <v>18000</v>
      </c>
      <c r="P185" s="32">
        <v>18000</v>
      </c>
      <c r="Q185" s="32">
        <v>18000</v>
      </c>
      <c r="R185" s="32">
        <v>18000</v>
      </c>
      <c r="S185" s="32">
        <v>18000</v>
      </c>
      <c r="T185" s="32">
        <v>18000</v>
      </c>
      <c r="U185" s="32">
        <v>18000</v>
      </c>
      <c r="V185" s="32">
        <v>18000</v>
      </c>
      <c r="W185" s="32">
        <v>18000</v>
      </c>
      <c r="X185" s="32">
        <v>18000</v>
      </c>
      <c r="Y185" s="32">
        <v>18000</v>
      </c>
      <c r="Z185" s="32">
        <v>18000</v>
      </c>
      <c r="AA185" s="32">
        <v>18000</v>
      </c>
      <c r="AB185" s="32">
        <v>18000</v>
      </c>
      <c r="AC185" s="32">
        <v>18000</v>
      </c>
      <c r="AD185" s="32">
        <v>18000</v>
      </c>
      <c r="AE185" s="32">
        <v>18000</v>
      </c>
      <c r="AF185" s="32">
        <v>18000</v>
      </c>
      <c r="AG185" s="32">
        <v>18000</v>
      </c>
      <c r="AH185" s="32">
        <v>18000</v>
      </c>
      <c r="AI185" s="32">
        <v>18000</v>
      </c>
      <c r="AJ185" s="32">
        <v>18000</v>
      </c>
      <c r="AK185" s="32">
        <v>18000</v>
      </c>
      <c r="AL185" s="32">
        <v>18000</v>
      </c>
      <c r="AM185" s="19"/>
    </row>
    <row r="186" spans="1:39" ht="13.5" customHeight="1">
      <c r="A186" s="30"/>
      <c r="B186" s="18"/>
      <c r="C186" s="32"/>
      <c r="D186" s="32"/>
      <c r="E186" s="37" t="s">
        <v>162</v>
      </c>
      <c r="F186" s="32">
        <v>69234</v>
      </c>
      <c r="G186" s="32">
        <v>55000</v>
      </c>
      <c r="H186" s="32">
        <v>42922</v>
      </c>
      <c r="I186" s="32">
        <v>55000</v>
      </c>
      <c r="J186" s="32">
        <v>55000</v>
      </c>
      <c r="K186" s="32">
        <v>55000</v>
      </c>
      <c r="L186" s="32">
        <v>55000</v>
      </c>
      <c r="M186" s="32">
        <v>55000</v>
      </c>
      <c r="N186" s="32">
        <v>55000</v>
      </c>
      <c r="O186" s="32">
        <v>55000</v>
      </c>
      <c r="P186" s="32">
        <v>55000</v>
      </c>
      <c r="Q186" s="32">
        <v>55000</v>
      </c>
      <c r="R186" s="32">
        <v>55000</v>
      </c>
      <c r="S186" s="32">
        <v>55000</v>
      </c>
      <c r="T186" s="32">
        <v>55000</v>
      </c>
      <c r="U186" s="32">
        <v>55000</v>
      </c>
      <c r="V186" s="32">
        <v>55000</v>
      </c>
      <c r="W186" s="32">
        <v>55000</v>
      </c>
      <c r="X186" s="32">
        <v>55000</v>
      </c>
      <c r="Y186" s="32">
        <v>55000</v>
      </c>
      <c r="Z186" s="32">
        <v>55000</v>
      </c>
      <c r="AA186" s="32">
        <v>55000</v>
      </c>
      <c r="AB186" s="32">
        <v>55000</v>
      </c>
      <c r="AC186" s="32">
        <v>55000</v>
      </c>
      <c r="AD186" s="32">
        <v>55000</v>
      </c>
      <c r="AE186" s="32">
        <v>55000</v>
      </c>
      <c r="AF186" s="32">
        <v>55000</v>
      </c>
      <c r="AG186" s="32">
        <v>55000</v>
      </c>
      <c r="AH186" s="32">
        <v>55000</v>
      </c>
      <c r="AI186" s="32">
        <v>55000</v>
      </c>
      <c r="AJ186" s="32">
        <v>55000</v>
      </c>
      <c r="AK186" s="32">
        <v>55000</v>
      </c>
      <c r="AL186" s="32">
        <v>55000</v>
      </c>
      <c r="AM186" s="19"/>
    </row>
    <row r="187" spans="1:39" ht="13.5" customHeight="1">
      <c r="A187" s="30"/>
      <c r="B187" s="18"/>
      <c r="C187" s="32"/>
      <c r="D187" s="32"/>
      <c r="E187" s="37" t="s">
        <v>161</v>
      </c>
      <c r="F187" s="32">
        <v>133492</v>
      </c>
      <c r="G187" s="32">
        <v>133492</v>
      </c>
      <c r="H187" s="32">
        <v>111446</v>
      </c>
      <c r="I187" s="32">
        <v>126048</v>
      </c>
      <c r="J187" s="32">
        <v>116938</v>
      </c>
      <c r="K187" s="32">
        <v>116938</v>
      </c>
      <c r="L187" s="32">
        <v>116938</v>
      </c>
      <c r="M187" s="32">
        <v>116938.15</v>
      </c>
      <c r="N187" s="32">
        <v>116938</v>
      </c>
      <c r="O187" s="32">
        <v>116938</v>
      </c>
      <c r="P187" s="32">
        <v>116938</v>
      </c>
      <c r="Q187" s="32">
        <v>116938</v>
      </c>
      <c r="R187" s="32">
        <v>116938.15</v>
      </c>
      <c r="S187" s="32">
        <v>116938.2</v>
      </c>
      <c r="T187" s="32">
        <v>116938</v>
      </c>
      <c r="U187" s="32">
        <v>116938</v>
      </c>
      <c r="V187" s="32">
        <v>116938</v>
      </c>
      <c r="W187" s="32">
        <v>116938</v>
      </c>
      <c r="X187" s="32">
        <v>116938</v>
      </c>
      <c r="Y187" s="32">
        <v>116938</v>
      </c>
      <c r="Z187" s="32">
        <v>116938</v>
      </c>
      <c r="AA187" s="32">
        <v>116938</v>
      </c>
      <c r="AB187" s="32">
        <v>116938</v>
      </c>
      <c r="AC187" s="32">
        <v>116938</v>
      </c>
      <c r="AD187" s="32">
        <v>116938</v>
      </c>
      <c r="AE187" s="32">
        <v>116938</v>
      </c>
      <c r="AF187" s="32">
        <v>116938</v>
      </c>
      <c r="AG187" s="32">
        <v>116938</v>
      </c>
      <c r="AH187" s="32">
        <v>116938</v>
      </c>
      <c r="AI187" s="32">
        <v>116938</v>
      </c>
      <c r="AJ187" s="32">
        <v>116938</v>
      </c>
      <c r="AK187" s="32">
        <v>116938</v>
      </c>
      <c r="AL187" s="32">
        <v>116938</v>
      </c>
      <c r="AM187" s="19"/>
    </row>
    <row r="188" spans="1:39" ht="13.5" customHeight="1">
      <c r="A188" s="8"/>
      <c r="B188" s="18"/>
      <c r="C188" s="32"/>
      <c r="D188" s="32"/>
      <c r="E188" s="40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19"/>
    </row>
    <row r="189" spans="1:39" ht="13.5" customHeight="1">
      <c r="A189" s="31"/>
      <c r="B189" s="18"/>
      <c r="C189" s="32"/>
      <c r="D189" s="32"/>
      <c r="E189" s="50" t="s">
        <v>166</v>
      </c>
      <c r="F189" s="51"/>
      <c r="G189" s="51"/>
      <c r="H189" s="51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19"/>
    </row>
    <row r="190" spans="1:39" ht="13.5" customHeight="1">
      <c r="A190" s="30"/>
      <c r="B190" s="18"/>
      <c r="C190" s="32"/>
      <c r="D190" s="32"/>
      <c r="E190" s="37" t="s">
        <v>167</v>
      </c>
      <c r="F190" s="52">
        <v>89</v>
      </c>
      <c r="G190" s="52">
        <v>77.55</v>
      </c>
      <c r="H190" s="52">
        <v>65.400000000000006</v>
      </c>
      <c r="I190" s="52">
        <v>92.747100000000003</v>
      </c>
      <c r="J190" s="52">
        <v>93.993899999999996</v>
      </c>
      <c r="K190" s="52">
        <v>95.230099999999993</v>
      </c>
      <c r="L190" s="52">
        <v>96.454899999999995</v>
      </c>
      <c r="M190" s="52">
        <v>97.668136000000004</v>
      </c>
      <c r="N190" s="52">
        <v>98.868399999999994</v>
      </c>
      <c r="O190" s="52">
        <v>100.05500000000001</v>
      </c>
      <c r="P190" s="52">
        <v>101.22799999999999</v>
      </c>
      <c r="Q190" s="52">
        <v>102.386</v>
      </c>
      <c r="R190" s="52">
        <v>103.52843</v>
      </c>
      <c r="S190" s="52">
        <v>104.6545</v>
      </c>
      <c r="T190" s="52">
        <v>105.76300000000001</v>
      </c>
      <c r="U190" s="52">
        <v>106.854</v>
      </c>
      <c r="V190" s="52">
        <v>107.92700000000001</v>
      </c>
      <c r="W190" s="52">
        <v>108.98</v>
      </c>
      <c r="X190" s="52">
        <v>110.01300000000001</v>
      </c>
      <c r="Y190" s="52">
        <v>111.026</v>
      </c>
      <c r="Z190" s="52">
        <v>112.018</v>
      </c>
      <c r="AA190" s="52">
        <v>112.988</v>
      </c>
      <c r="AB190" s="52">
        <v>113.93600000000001</v>
      </c>
      <c r="AC190" s="52">
        <v>114.86199999999999</v>
      </c>
      <c r="AD190" s="52">
        <v>115.765</v>
      </c>
      <c r="AE190" s="52">
        <v>116.646</v>
      </c>
      <c r="AF190" s="52">
        <v>117.503</v>
      </c>
      <c r="AG190" s="52">
        <v>118.336</v>
      </c>
      <c r="AH190" s="52">
        <v>119.146</v>
      </c>
      <c r="AI190" s="52">
        <v>119.931</v>
      </c>
      <c r="AJ190" s="52">
        <v>120.693</v>
      </c>
      <c r="AK190" s="52">
        <v>121.43</v>
      </c>
      <c r="AL190" s="52">
        <v>122.143</v>
      </c>
      <c r="AM190" s="19"/>
    </row>
    <row r="191" spans="1:39" ht="13.5" customHeight="1">
      <c r="A191" s="30"/>
      <c r="B191" s="18"/>
      <c r="C191" s="32"/>
      <c r="D191" s="32"/>
      <c r="E191" s="37" t="s">
        <v>168</v>
      </c>
      <c r="F191" s="52">
        <v>38.96</v>
      </c>
      <c r="G191" s="52">
        <v>27.71</v>
      </c>
      <c r="H191" s="52">
        <v>40.5</v>
      </c>
      <c r="I191" s="52">
        <v>40.627800000000001</v>
      </c>
      <c r="J191" s="52">
        <v>41.173999999999999</v>
      </c>
      <c r="K191" s="52">
        <v>41.715499999999999</v>
      </c>
      <c r="L191" s="52">
        <v>42.252000000000002</v>
      </c>
      <c r="M191" s="52">
        <v>42.783453999999999</v>
      </c>
      <c r="N191" s="52">
        <v>43.309199999999997</v>
      </c>
      <c r="O191" s="52">
        <v>43.829099999999997</v>
      </c>
      <c r="P191" s="52">
        <v>44.342799999999997</v>
      </c>
      <c r="Q191" s="52">
        <v>44.850099999999998</v>
      </c>
      <c r="R191" s="52">
        <v>45.350549999999998</v>
      </c>
      <c r="S191" s="52">
        <v>45.843829999999997</v>
      </c>
      <c r="T191" s="52">
        <v>46.329599999999999</v>
      </c>
      <c r="U191" s="52">
        <v>46.807499999999997</v>
      </c>
      <c r="V191" s="52">
        <v>47.277200000000001</v>
      </c>
      <c r="W191" s="52">
        <v>47.738599999999998</v>
      </c>
      <c r="X191" s="52">
        <v>48.191200000000002</v>
      </c>
      <c r="Y191" s="52">
        <v>48.634900000000002</v>
      </c>
      <c r="Z191" s="52">
        <v>49.069299999999998</v>
      </c>
      <c r="AA191" s="52">
        <v>49.494300000000003</v>
      </c>
      <c r="AB191" s="52">
        <v>49.909599999999998</v>
      </c>
      <c r="AC191" s="52">
        <v>50.315199999999997</v>
      </c>
      <c r="AD191" s="52">
        <v>50.710900000000002</v>
      </c>
      <c r="AE191" s="52">
        <v>51.096499999999999</v>
      </c>
      <c r="AF191" s="52">
        <v>51.472000000000001</v>
      </c>
      <c r="AG191" s="52">
        <v>51.837000000000003</v>
      </c>
      <c r="AH191" s="52">
        <v>52.191600000000001</v>
      </c>
      <c r="AI191" s="52">
        <v>52.535800000000002</v>
      </c>
      <c r="AJ191" s="52">
        <v>52.869300000000003</v>
      </c>
      <c r="AK191" s="52">
        <v>53.192100000000003</v>
      </c>
      <c r="AL191" s="52">
        <v>53.5045</v>
      </c>
      <c r="AM191" s="19"/>
    </row>
    <row r="192" spans="1:39" ht="13.5" customHeight="1">
      <c r="A192" s="30"/>
      <c r="B192" s="18"/>
      <c r="C192" s="32"/>
      <c r="D192" s="32"/>
      <c r="E192" s="37" t="s">
        <v>169</v>
      </c>
      <c r="F192" s="52">
        <v>1.25</v>
      </c>
      <c r="G192" s="52">
        <v>1.1499999999999999</v>
      </c>
      <c r="H192" s="52">
        <v>1.34</v>
      </c>
      <c r="I192" s="52">
        <v>1.30345</v>
      </c>
      <c r="J192" s="52">
        <v>1.32097</v>
      </c>
      <c r="K192" s="52">
        <v>1.3383400000000001</v>
      </c>
      <c r="L192" s="52">
        <v>1.3555600000000001</v>
      </c>
      <c r="M192" s="52">
        <v>1.3726056</v>
      </c>
      <c r="N192" s="52">
        <v>1.38947</v>
      </c>
      <c r="O192" s="52">
        <v>1.40615</v>
      </c>
      <c r="P192" s="52">
        <v>1.4226300000000001</v>
      </c>
      <c r="Q192" s="52">
        <v>1.4389099999999999</v>
      </c>
      <c r="R192" s="52">
        <v>1.4549647999999999</v>
      </c>
      <c r="S192" s="52">
        <v>1.47079</v>
      </c>
      <c r="T192" s="52">
        <v>1.48638</v>
      </c>
      <c r="U192" s="52">
        <v>1.5017100000000001</v>
      </c>
      <c r="V192" s="52">
        <v>1.51678</v>
      </c>
      <c r="W192" s="52">
        <v>1.5315799999999999</v>
      </c>
      <c r="X192" s="52">
        <v>1.5461</v>
      </c>
      <c r="Y192" s="52">
        <v>1.56033</v>
      </c>
      <c r="Z192" s="52">
        <v>1.5742700000000001</v>
      </c>
      <c r="AA192" s="52">
        <v>1.5879099999999999</v>
      </c>
      <c r="AB192" s="52">
        <v>1.6012299999999999</v>
      </c>
      <c r="AC192" s="52">
        <v>1.6142399999999999</v>
      </c>
      <c r="AD192" s="52">
        <v>1.6269400000000001</v>
      </c>
      <c r="AE192" s="52">
        <v>1.63931</v>
      </c>
      <c r="AF192" s="52">
        <v>1.6513599999999999</v>
      </c>
      <c r="AG192" s="52">
        <v>1.66307</v>
      </c>
      <c r="AH192" s="52">
        <v>1.6744399999999999</v>
      </c>
      <c r="AI192" s="52">
        <v>1.6854899999999999</v>
      </c>
      <c r="AJ192" s="52">
        <v>1.69618</v>
      </c>
      <c r="AK192" s="52">
        <v>1.7065399999999999</v>
      </c>
      <c r="AL192" s="52">
        <v>1.7165600000000001</v>
      </c>
      <c r="AM192" s="19"/>
    </row>
    <row r="193" spans="1:39" ht="13.5" customHeight="1">
      <c r="A193" s="30"/>
      <c r="B193" s="18"/>
      <c r="C193" s="32"/>
      <c r="D193" s="32"/>
      <c r="E193" s="37" t="s">
        <v>170</v>
      </c>
      <c r="F193" s="52">
        <v>129.16</v>
      </c>
      <c r="G193" s="52">
        <v>106.41</v>
      </c>
      <c r="H193" s="52">
        <v>107.24</v>
      </c>
      <c r="I193" s="52">
        <v>134.68</v>
      </c>
      <c r="J193" s="52">
        <v>136.49</v>
      </c>
      <c r="K193" s="52">
        <v>138.28</v>
      </c>
      <c r="L193" s="52">
        <v>140.06</v>
      </c>
      <c r="M193" s="52">
        <v>141.82</v>
      </c>
      <c r="N193" s="52">
        <v>143.57</v>
      </c>
      <c r="O193" s="52">
        <v>145.29</v>
      </c>
      <c r="P193" s="52">
        <v>146.99</v>
      </c>
      <c r="Q193" s="52">
        <v>148.68</v>
      </c>
      <c r="R193" s="52">
        <v>150.33000000000001</v>
      </c>
      <c r="S193" s="52">
        <v>151.97</v>
      </c>
      <c r="T193" s="52">
        <v>153.58000000000001</v>
      </c>
      <c r="U193" s="52">
        <v>155.16</v>
      </c>
      <c r="V193" s="52">
        <v>156.72</v>
      </c>
      <c r="W193" s="52">
        <v>158.25</v>
      </c>
      <c r="X193" s="52">
        <v>159.75</v>
      </c>
      <c r="Y193" s="52">
        <v>161.22</v>
      </c>
      <c r="Z193" s="52">
        <v>162.66</v>
      </c>
      <c r="AA193" s="52">
        <v>164.07</v>
      </c>
      <c r="AB193" s="52">
        <v>165.45</v>
      </c>
      <c r="AC193" s="52">
        <v>166.79</v>
      </c>
      <c r="AD193" s="52">
        <v>168.1</v>
      </c>
      <c r="AE193" s="52">
        <v>169.38</v>
      </c>
      <c r="AF193" s="52">
        <v>170.63</v>
      </c>
      <c r="AG193" s="52">
        <v>171.84</v>
      </c>
      <c r="AH193" s="52">
        <v>173.01</v>
      </c>
      <c r="AI193" s="52">
        <v>174.15</v>
      </c>
      <c r="AJ193" s="52">
        <v>175.26</v>
      </c>
      <c r="AK193" s="52">
        <v>176.33</v>
      </c>
      <c r="AL193" s="52">
        <v>177.36</v>
      </c>
      <c r="AM193" s="19"/>
    </row>
    <row r="194" spans="1:39" ht="13.5" customHeight="1">
      <c r="A194" s="30"/>
      <c r="B194" s="18"/>
      <c r="C194" s="32"/>
      <c r="D194" s="32"/>
      <c r="E194" s="53" t="s">
        <v>171</v>
      </c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19"/>
    </row>
    <row r="195" spans="1:39" ht="13.5" customHeight="1">
      <c r="A195" s="30"/>
      <c r="B195" s="18"/>
      <c r="C195" s="32"/>
      <c r="D195" s="32"/>
      <c r="E195" s="37" t="s">
        <v>172</v>
      </c>
      <c r="F195" s="52">
        <v>45.42</v>
      </c>
      <c r="G195" s="52">
        <v>19.29</v>
      </c>
      <c r="H195" s="52">
        <v>19.77</v>
      </c>
      <c r="I195" s="52">
        <v>45.4208</v>
      </c>
      <c r="J195" s="52">
        <v>44.628700000000002</v>
      </c>
      <c r="K195" s="52">
        <v>48.037100000000002</v>
      </c>
      <c r="L195" s="52">
        <v>47.494</v>
      </c>
      <c r="M195" s="52">
        <v>50.757480000000001</v>
      </c>
      <c r="N195" s="52">
        <v>50.108499999999999</v>
      </c>
      <c r="O195" s="52">
        <v>53.561500000000002</v>
      </c>
      <c r="P195" s="52">
        <v>53.374899999999997</v>
      </c>
      <c r="Q195" s="52">
        <v>56.270699999999998</v>
      </c>
      <c r="R195" s="52">
        <v>56.017778</v>
      </c>
      <c r="S195" s="52">
        <v>59.340690000000002</v>
      </c>
      <c r="T195" s="52">
        <v>59.366300000000003</v>
      </c>
      <c r="U195" s="52">
        <v>62.447899999999997</v>
      </c>
      <c r="V195" s="52">
        <v>62.660699999999999</v>
      </c>
      <c r="W195" s="52">
        <v>65.328599999999994</v>
      </c>
      <c r="X195" s="52">
        <v>65.899799999999999</v>
      </c>
      <c r="Y195" s="52">
        <v>68.424000000000007</v>
      </c>
      <c r="Z195" s="52">
        <v>69.0822</v>
      </c>
      <c r="AA195" s="52">
        <v>71.713800000000006</v>
      </c>
      <c r="AB195" s="52">
        <v>72.529600000000002</v>
      </c>
      <c r="AC195" s="52">
        <v>74.949799999999996</v>
      </c>
      <c r="AD195" s="52">
        <v>75.922799999999995</v>
      </c>
      <c r="AE195" s="52">
        <v>77.902600000000007</v>
      </c>
      <c r="AF195" s="52">
        <v>79.017099999999999</v>
      </c>
      <c r="AG195" s="52">
        <v>81.040999999999997</v>
      </c>
      <c r="AH195" s="52">
        <v>82.389200000000002</v>
      </c>
      <c r="AI195" s="52">
        <v>84.380499999999998</v>
      </c>
      <c r="AJ195" s="52">
        <v>85.465900000000005</v>
      </c>
      <c r="AK195" s="52">
        <v>87.426699999999997</v>
      </c>
      <c r="AL195" s="52">
        <v>88.645200000000003</v>
      </c>
      <c r="AM195" s="19"/>
    </row>
    <row r="196" spans="1:39" ht="13.5" customHeight="1">
      <c r="A196" s="30"/>
      <c r="B196" s="18"/>
      <c r="C196" s="32"/>
      <c r="D196" s="32"/>
      <c r="E196" s="37" t="s">
        <v>173</v>
      </c>
      <c r="F196" s="52">
        <v>18.66</v>
      </c>
      <c r="G196" s="52">
        <v>10.16</v>
      </c>
      <c r="H196" s="52">
        <v>8.5399999999999991</v>
      </c>
      <c r="I196" s="52">
        <v>18.66</v>
      </c>
      <c r="J196" s="52">
        <v>18.334599999999998</v>
      </c>
      <c r="K196" s="52">
        <v>19.7348</v>
      </c>
      <c r="L196" s="52">
        <v>19.511700000000001</v>
      </c>
      <c r="M196" s="52">
        <v>20.852421</v>
      </c>
      <c r="N196" s="52">
        <v>20.585799999999999</v>
      </c>
      <c r="O196" s="52">
        <v>22.0044</v>
      </c>
      <c r="P196" s="52">
        <v>21.927700000000002</v>
      </c>
      <c r="Q196" s="52">
        <v>23.1174</v>
      </c>
      <c r="R196" s="52">
        <v>23.013480000000001</v>
      </c>
      <c r="S196" s="52">
        <v>24.378620000000002</v>
      </c>
      <c r="T196" s="52">
        <v>24.389099999999999</v>
      </c>
      <c r="U196" s="52">
        <v>25.655100000000001</v>
      </c>
      <c r="V196" s="52">
        <v>25.7425</v>
      </c>
      <c r="W196" s="52">
        <v>26.8386</v>
      </c>
      <c r="X196" s="52">
        <v>27.0733</v>
      </c>
      <c r="Y196" s="52">
        <v>28.110299999999999</v>
      </c>
      <c r="Z196" s="52">
        <v>28.380700000000001</v>
      </c>
      <c r="AA196" s="52">
        <v>29.4618</v>
      </c>
      <c r="AB196" s="52">
        <v>29.796900000000001</v>
      </c>
      <c r="AC196" s="52">
        <v>30.7912</v>
      </c>
      <c r="AD196" s="52">
        <v>31.190999999999999</v>
      </c>
      <c r="AE196" s="52">
        <v>32.004300000000001</v>
      </c>
      <c r="AF196" s="52">
        <v>32.462200000000003</v>
      </c>
      <c r="AG196" s="52">
        <v>33.293599999999998</v>
      </c>
      <c r="AH196" s="52">
        <v>33.847499999999997</v>
      </c>
      <c r="AI196" s="52">
        <v>34.665599999999998</v>
      </c>
      <c r="AJ196" s="52">
        <v>35.111499999999999</v>
      </c>
      <c r="AK196" s="52">
        <v>35.917000000000002</v>
      </c>
      <c r="AL196" s="52">
        <v>36.4176</v>
      </c>
      <c r="AM196" s="19"/>
    </row>
    <row r="197" spans="1:39" ht="13.5" customHeight="1">
      <c r="A197" s="30"/>
      <c r="B197" s="18"/>
      <c r="C197" s="32"/>
      <c r="D197" s="32"/>
      <c r="E197" s="37" t="s">
        <v>174</v>
      </c>
      <c r="F197" s="52">
        <v>9.74</v>
      </c>
      <c r="G197" s="52">
        <v>7.06</v>
      </c>
      <c r="H197" s="52">
        <v>5.83</v>
      </c>
      <c r="I197" s="52">
        <v>9.7407599999999999</v>
      </c>
      <c r="J197" s="52">
        <v>9.5708900000000003</v>
      </c>
      <c r="K197" s="52">
        <v>10.3018</v>
      </c>
      <c r="L197" s="52">
        <v>10.1854</v>
      </c>
      <c r="M197" s="52">
        <v>10.885242</v>
      </c>
      <c r="N197" s="52">
        <v>10.7461</v>
      </c>
      <c r="O197" s="52">
        <v>11.486599999999999</v>
      </c>
      <c r="P197" s="52">
        <v>11.4466</v>
      </c>
      <c r="Q197" s="52">
        <v>12.067600000000001</v>
      </c>
      <c r="R197" s="52">
        <v>12.013344</v>
      </c>
      <c r="S197" s="52">
        <v>12.725960000000001</v>
      </c>
      <c r="T197" s="52">
        <v>12.731400000000001</v>
      </c>
      <c r="U197" s="52">
        <v>13.392300000000001</v>
      </c>
      <c r="V197" s="52">
        <v>13.438000000000001</v>
      </c>
      <c r="W197" s="52">
        <v>14.0101</v>
      </c>
      <c r="X197" s="52">
        <v>14.1326</v>
      </c>
      <c r="Y197" s="52">
        <v>14.6739</v>
      </c>
      <c r="Z197" s="52">
        <v>14.815099999999999</v>
      </c>
      <c r="AA197" s="52">
        <v>15.3795</v>
      </c>
      <c r="AB197" s="52">
        <v>15.554399999999999</v>
      </c>
      <c r="AC197" s="52">
        <v>16.073399999999999</v>
      </c>
      <c r="AD197" s="52">
        <v>16.2821</v>
      </c>
      <c r="AE197" s="52">
        <v>16.706700000000001</v>
      </c>
      <c r="AF197" s="52">
        <v>16.945699999999999</v>
      </c>
      <c r="AG197" s="52">
        <v>17.3797</v>
      </c>
      <c r="AH197" s="52">
        <v>17.668800000000001</v>
      </c>
      <c r="AI197" s="52">
        <v>18.0959</v>
      </c>
      <c r="AJ197" s="52">
        <v>18.328700000000001</v>
      </c>
      <c r="AK197" s="52">
        <v>18.749199999999998</v>
      </c>
      <c r="AL197" s="52">
        <v>19.0105</v>
      </c>
      <c r="AM197" s="19"/>
    </row>
    <row r="198" spans="1:39" ht="13.5" customHeight="1">
      <c r="A198" s="30"/>
      <c r="B198" s="18"/>
      <c r="C198" s="32"/>
      <c r="D198" s="32"/>
      <c r="E198" s="37" t="s">
        <v>170</v>
      </c>
      <c r="F198" s="52">
        <v>73.819999999999993</v>
      </c>
      <c r="G198" s="52">
        <v>36.51</v>
      </c>
      <c r="H198" s="52">
        <v>34.14</v>
      </c>
      <c r="I198" s="52">
        <v>73.819999999999993</v>
      </c>
      <c r="J198" s="52">
        <v>72.53</v>
      </c>
      <c r="K198" s="52">
        <v>78.069999999999993</v>
      </c>
      <c r="L198" s="52">
        <v>77.19</v>
      </c>
      <c r="M198" s="52">
        <v>82.5</v>
      </c>
      <c r="N198" s="52">
        <v>81.44</v>
      </c>
      <c r="O198" s="52">
        <v>87.05</v>
      </c>
      <c r="P198" s="52">
        <v>86.75</v>
      </c>
      <c r="Q198" s="52">
        <v>91.46</v>
      </c>
      <c r="R198" s="52">
        <v>91.04</v>
      </c>
      <c r="S198" s="52">
        <v>96.45</v>
      </c>
      <c r="T198" s="52">
        <v>96.49</v>
      </c>
      <c r="U198" s="52">
        <v>101.5</v>
      </c>
      <c r="V198" s="52">
        <v>101.84</v>
      </c>
      <c r="W198" s="52">
        <v>106.18</v>
      </c>
      <c r="X198" s="52">
        <v>107.11</v>
      </c>
      <c r="Y198" s="52">
        <v>111.21</v>
      </c>
      <c r="Z198" s="52">
        <v>112.28</v>
      </c>
      <c r="AA198" s="52">
        <v>116.56</v>
      </c>
      <c r="AB198" s="52">
        <v>117.88</v>
      </c>
      <c r="AC198" s="52">
        <v>121.81</v>
      </c>
      <c r="AD198" s="52">
        <v>123.4</v>
      </c>
      <c r="AE198" s="52">
        <v>126.61</v>
      </c>
      <c r="AF198" s="52">
        <v>128.41999999999999</v>
      </c>
      <c r="AG198" s="52">
        <v>131.71</v>
      </c>
      <c r="AH198" s="52">
        <v>133.91</v>
      </c>
      <c r="AI198" s="52">
        <v>137.13999999999999</v>
      </c>
      <c r="AJ198" s="52">
        <v>138.91</v>
      </c>
      <c r="AK198" s="52">
        <v>142.09</v>
      </c>
      <c r="AL198" s="52">
        <v>144.07</v>
      </c>
      <c r="AM198" s="19"/>
    </row>
    <row r="199" spans="1:39" ht="13.5" customHeight="1">
      <c r="A199" s="8"/>
      <c r="B199" s="18"/>
      <c r="C199" s="41"/>
      <c r="D199" s="41"/>
      <c r="E199" s="40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19"/>
    </row>
    <row r="200" spans="1:39" ht="13.5" customHeight="1">
      <c r="A200" s="8"/>
      <c r="B200" s="8"/>
      <c r="C200" s="8"/>
      <c r="D200" s="8"/>
      <c r="E200" s="13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ht="13.5" customHeight="1">
      <c r="A201" s="8"/>
      <c r="B201" s="8">
        <v>1</v>
      </c>
      <c r="C201" s="8"/>
      <c r="D201" s="8"/>
      <c r="E201" s="13" t="s">
        <v>176</v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ht="13.5" customHeight="1">
      <c r="A202" s="8"/>
      <c r="B202" s="8">
        <v>2</v>
      </c>
      <c r="C202" s="8"/>
      <c r="D202" s="8"/>
      <c r="E202" s="13" t="s">
        <v>177</v>
      </c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ht="13.5" customHeight="1">
      <c r="A203" s="8"/>
      <c r="B203" s="8">
        <v>3</v>
      </c>
      <c r="C203" s="8"/>
      <c r="D203" s="8"/>
      <c r="E203" s="13" t="s">
        <v>178</v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ht="13.5" customHeight="1">
      <c r="A204" s="8"/>
      <c r="B204" s="8">
        <v>4</v>
      </c>
      <c r="C204" s="8"/>
      <c r="D204" s="8"/>
      <c r="E204" s="22" t="s">
        <v>179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ht="13.5" customHeight="1">
      <c r="A205" s="8"/>
      <c r="B205" s="8">
        <v>5</v>
      </c>
      <c r="C205" s="8"/>
      <c r="D205" s="8"/>
      <c r="E205" s="22" t="s">
        <v>180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ht="13.5" customHeight="1">
      <c r="A206" s="8"/>
      <c r="B206" s="8">
        <v>6</v>
      </c>
      <c r="C206" s="8"/>
      <c r="D206" s="8"/>
      <c r="E206" s="22" t="s">
        <v>181</v>
      </c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ht="13.5" customHeight="1">
      <c r="A207" s="8"/>
      <c r="B207" s="8">
        <v>7</v>
      </c>
      <c r="C207" s="8"/>
      <c r="D207" s="8"/>
      <c r="E207" s="22" t="s">
        <v>182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ht="13.5" customHeight="1">
      <c r="A208" s="8"/>
      <c r="B208" s="8">
        <v>8</v>
      </c>
      <c r="C208" s="8"/>
      <c r="D208" s="8"/>
      <c r="E208" s="2" t="s">
        <v>183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ht="13.5" customHeight="1">
      <c r="A209" s="8"/>
      <c r="B209" s="8"/>
      <c r="C209" s="8"/>
      <c r="D209" s="8"/>
      <c r="E209" s="13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ht="13.5" customHeight="1">
      <c r="A210" s="8"/>
      <c r="B210" s="8"/>
      <c r="C210" s="8"/>
      <c r="D210" s="8"/>
      <c r="E210" s="13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ht="13.5" customHeight="1">
      <c r="A211" s="8"/>
      <c r="B211" s="8"/>
      <c r="C211" s="8"/>
      <c r="D211" s="8"/>
      <c r="E211" s="13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ht="13.5" customHeight="1">
      <c r="A212" s="8"/>
      <c r="B212" s="8"/>
      <c r="C212" s="8"/>
      <c r="D212" s="8"/>
      <c r="E212" s="38" t="s">
        <v>7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ht="13.5" customHeight="1">
      <c r="A213" s="8"/>
      <c r="B213" s="8"/>
      <c r="C213" s="8"/>
      <c r="D213" s="8"/>
      <c r="E213" s="36" t="s">
        <v>104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ht="13.5" customHeight="1">
      <c r="A214" s="8"/>
      <c r="B214" s="8"/>
      <c r="C214" s="8"/>
      <c r="D214" s="8"/>
      <c r="E214" s="36" t="s">
        <v>26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ht="13.5" customHeight="1">
      <c r="A215" s="8"/>
      <c r="B215" s="8"/>
      <c r="C215" s="8"/>
      <c r="D215" s="8"/>
      <c r="E215" s="37" t="s">
        <v>106</v>
      </c>
      <c r="F215" s="8"/>
      <c r="G215" s="20">
        <f t="shared" ref="G215:AL215" si="0">(G7-F7)/G7</f>
        <v>-4.347826087E-3</v>
      </c>
      <c r="H215" s="20">
        <f t="shared" si="0"/>
        <v>0</v>
      </c>
      <c r="I215" s="20">
        <f t="shared" si="0"/>
        <v>-4.3668122269999998E-3</v>
      </c>
      <c r="J215" s="20">
        <f t="shared" si="0"/>
        <v>-4.3859649119999998E-3</v>
      </c>
      <c r="K215" s="20">
        <f t="shared" si="0"/>
        <v>-4.4052863439999999E-3</v>
      </c>
      <c r="L215" s="20">
        <f t="shared" si="0"/>
        <v>-8.8888888889999997E-3</v>
      </c>
      <c r="M215" s="20">
        <f t="shared" si="0"/>
        <v>-4.4642857139999999E-3</v>
      </c>
      <c r="N215" s="20">
        <f t="shared" si="0"/>
        <v>-4.4843049329999999E-3</v>
      </c>
      <c r="O215" s="20">
        <f t="shared" si="0"/>
        <v>-9.0497737559999993E-3</v>
      </c>
      <c r="P215" s="20">
        <f t="shared" si="0"/>
        <v>-4.545454545E-3</v>
      </c>
      <c r="Q215" s="20">
        <f t="shared" si="0"/>
        <v>-4.5662100460000001E-3</v>
      </c>
      <c r="R215" s="20">
        <f t="shared" si="0"/>
        <v>-3.301886792E-2</v>
      </c>
      <c r="S215" s="20">
        <f t="shared" si="0"/>
        <v>-2.415458937E-2</v>
      </c>
      <c r="T215" s="20">
        <f t="shared" si="0"/>
        <v>-2.9850746269999999E-2</v>
      </c>
      <c r="U215" s="20">
        <f t="shared" si="0"/>
        <v>-2.0304568530000001E-2</v>
      </c>
      <c r="V215" s="20">
        <f t="shared" si="0"/>
        <v>-2.6041666670000001E-2</v>
      </c>
      <c r="W215" s="20">
        <f t="shared" si="0"/>
        <v>-1.0526315790000001E-2</v>
      </c>
      <c r="X215" s="20">
        <f t="shared" si="0"/>
        <v>-1.0638297870000001E-2</v>
      </c>
      <c r="Y215" s="20">
        <f t="shared" si="0"/>
        <v>-5.3475935830000002E-3</v>
      </c>
      <c r="Z215" s="20">
        <f t="shared" si="0"/>
        <v>-5.3763440859999996E-3</v>
      </c>
      <c r="AA215" s="20">
        <f t="shared" si="0"/>
        <v>-5.405405405E-3</v>
      </c>
      <c r="AB215" s="20">
        <f t="shared" si="0"/>
        <v>-5.4347826089999997E-3</v>
      </c>
      <c r="AC215" s="20">
        <f t="shared" si="0"/>
        <v>-1.0989010990000001E-2</v>
      </c>
      <c r="AD215" s="20">
        <f t="shared" si="0"/>
        <v>-5.5248618779999998E-3</v>
      </c>
      <c r="AE215" s="20">
        <f t="shared" si="0"/>
        <v>-5.5555555559999997E-3</v>
      </c>
      <c r="AF215" s="20">
        <f t="shared" si="0"/>
        <v>-5.5865921790000002E-3</v>
      </c>
      <c r="AG215" s="20">
        <f t="shared" si="0"/>
        <v>-1.1299435030000001E-2</v>
      </c>
      <c r="AH215" s="20">
        <f t="shared" si="0"/>
        <v>-5.6818181820000001E-3</v>
      </c>
      <c r="AI215" s="20">
        <f t="shared" si="0"/>
        <v>-5.7142857140000001E-3</v>
      </c>
      <c r="AJ215" s="20">
        <f t="shared" si="0"/>
        <v>-5.7471264370000004E-3</v>
      </c>
      <c r="AK215" s="20">
        <f t="shared" si="0"/>
        <v>-5.7803468210000002E-3</v>
      </c>
      <c r="AL215" s="20">
        <f t="shared" si="0"/>
        <v>-1.169590643E-2</v>
      </c>
      <c r="AM215" s="8"/>
    </row>
    <row r="216" spans="1:39" ht="13.5" customHeight="1">
      <c r="A216" s="8"/>
      <c r="B216" s="8"/>
      <c r="C216" s="8"/>
      <c r="D216" s="8"/>
      <c r="E216" s="37" t="s">
        <v>109</v>
      </c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ht="13.5" customHeight="1">
      <c r="A217" s="8"/>
      <c r="B217" s="8"/>
      <c r="C217" s="8"/>
      <c r="D217" s="8"/>
      <c r="E217" s="37" t="s">
        <v>30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ht="13.5" customHeight="1">
      <c r="A218" s="8"/>
      <c r="B218" s="8"/>
      <c r="C218" s="8"/>
      <c r="D218" s="8"/>
      <c r="E218" s="37" t="s">
        <v>31</v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ht="13.5" customHeight="1">
      <c r="A219" s="8"/>
      <c r="B219" s="8"/>
      <c r="C219" s="8"/>
      <c r="D219" s="8"/>
      <c r="E219" s="37" t="s">
        <v>110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ht="13.5" customHeight="1">
      <c r="A220" s="8"/>
      <c r="B220" s="8"/>
      <c r="C220" s="8"/>
      <c r="D220" s="8"/>
      <c r="E220" s="37" t="s">
        <v>34</v>
      </c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ht="13.5" customHeight="1">
      <c r="A221" s="8"/>
      <c r="B221" s="8"/>
      <c r="C221" s="8"/>
      <c r="D221" s="8"/>
      <c r="E221" s="37" t="s">
        <v>113</v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ht="13.5" customHeight="1">
      <c r="A222" s="8"/>
      <c r="B222" s="8"/>
      <c r="C222" s="8"/>
      <c r="D222" s="8"/>
      <c r="E222" s="37" t="s">
        <v>36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ht="13.5" customHeight="1">
      <c r="A223" s="8"/>
      <c r="B223" s="8"/>
      <c r="C223" s="8"/>
      <c r="D223" s="8"/>
      <c r="E223" s="37" t="s">
        <v>37</v>
      </c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ht="13.5" customHeight="1">
      <c r="A224" s="8"/>
      <c r="B224" s="8"/>
      <c r="C224" s="8"/>
      <c r="D224" s="8"/>
      <c r="E224" s="37" t="s">
        <v>38</v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ht="13.5" customHeight="1">
      <c r="A225" s="8"/>
      <c r="B225" s="8"/>
      <c r="C225" s="8"/>
      <c r="D225" s="8"/>
      <c r="E225" s="37" t="s">
        <v>114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ht="13.5" customHeight="1">
      <c r="A226" s="8"/>
      <c r="B226" s="8"/>
      <c r="C226" s="8"/>
      <c r="D226" s="8"/>
      <c r="E226" s="37" t="s">
        <v>117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ht="13.5" customHeight="1">
      <c r="A227" s="8"/>
      <c r="B227" s="8"/>
      <c r="C227" s="8"/>
      <c r="D227" s="8"/>
      <c r="E227" s="37" t="s">
        <v>42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ht="13.5" customHeight="1">
      <c r="A228" s="8"/>
      <c r="B228" s="8"/>
      <c r="C228" s="8"/>
      <c r="D228" s="8"/>
      <c r="E228" s="37" t="s">
        <v>43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ht="13.5" customHeight="1">
      <c r="A229" s="8"/>
      <c r="B229" s="8"/>
      <c r="C229" s="8"/>
      <c r="D229" s="8"/>
      <c r="E229" s="37" t="s">
        <v>44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ht="13.5" customHeight="1">
      <c r="A230" s="8"/>
      <c r="B230" s="8"/>
      <c r="C230" s="8"/>
      <c r="D230" s="8"/>
      <c r="E230" s="37" t="s">
        <v>45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ht="13.5" customHeight="1">
      <c r="A231" s="8"/>
      <c r="B231" s="8"/>
      <c r="C231" s="8"/>
      <c r="D231" s="8"/>
      <c r="E231" s="37" t="s">
        <v>46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ht="13.5" customHeight="1">
      <c r="A232" s="8"/>
      <c r="B232" s="8"/>
      <c r="C232" s="8"/>
      <c r="D232" s="8"/>
      <c r="E232" s="37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ht="13.5" customHeight="1">
      <c r="A233" s="8"/>
      <c r="B233" s="8"/>
      <c r="C233" s="8"/>
      <c r="D233" s="8"/>
      <c r="E233" s="36" t="s">
        <v>47</v>
      </c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ht="13.5" customHeight="1">
      <c r="A234" s="8"/>
      <c r="B234" s="8"/>
      <c r="C234" s="8"/>
      <c r="D234" s="8"/>
      <c r="E234" s="37" t="s">
        <v>48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ht="13.5" customHeight="1">
      <c r="A235" s="8"/>
      <c r="B235" s="8"/>
      <c r="C235" s="8"/>
      <c r="D235" s="8"/>
      <c r="E235" s="37" t="s">
        <v>51</v>
      </c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ht="13.5" customHeight="1">
      <c r="A236" s="8"/>
      <c r="B236" s="8"/>
      <c r="C236" s="8"/>
      <c r="D236" s="8"/>
      <c r="E236" s="37" t="s">
        <v>118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ht="13.5" customHeight="1">
      <c r="A237" s="8"/>
      <c r="B237" s="8"/>
      <c r="C237" s="8"/>
      <c r="D237" s="8"/>
      <c r="E237" s="37" t="s">
        <v>54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ht="13.5" customHeight="1">
      <c r="A238" s="8"/>
      <c r="B238" s="8"/>
      <c r="C238" s="8"/>
      <c r="D238" s="8"/>
      <c r="E238" s="37" t="s">
        <v>57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ht="13.5" customHeight="1">
      <c r="A239" s="8"/>
      <c r="B239" s="8"/>
      <c r="C239" s="8"/>
      <c r="D239" s="8"/>
      <c r="E239" s="37" t="s">
        <v>121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ht="13.5" customHeight="1">
      <c r="A240" s="8"/>
      <c r="B240" s="8"/>
      <c r="C240" s="8"/>
      <c r="D240" s="8"/>
      <c r="E240" s="37" t="s">
        <v>124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ht="13.5" customHeight="1">
      <c r="A241" s="8"/>
      <c r="B241" s="8"/>
      <c r="C241" s="8"/>
      <c r="D241" s="8"/>
      <c r="E241" s="37" t="s">
        <v>125</v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ht="13.5" customHeight="1">
      <c r="A242" s="8"/>
      <c r="B242" s="8"/>
      <c r="C242" s="8"/>
      <c r="D242" s="8"/>
      <c r="E242" s="37" t="s">
        <v>60</v>
      </c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ht="13.5" customHeight="1">
      <c r="A243" s="8"/>
      <c r="B243" s="8"/>
      <c r="C243" s="8"/>
      <c r="D243" s="8"/>
      <c r="E243" s="37" t="s">
        <v>126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ht="13.5" customHeight="1">
      <c r="A244" s="8"/>
      <c r="B244" s="8"/>
      <c r="C244" s="8"/>
      <c r="D244" s="8"/>
      <c r="E244" s="37" t="s">
        <v>62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ht="13.5" customHeight="1">
      <c r="A245" s="8"/>
      <c r="B245" s="8"/>
      <c r="C245" s="8"/>
      <c r="D245" s="8"/>
      <c r="E245" s="37" t="s">
        <v>127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ht="13.5" customHeight="1">
      <c r="A246" s="8"/>
      <c r="B246" s="8"/>
      <c r="C246" s="8"/>
      <c r="D246" s="8"/>
      <c r="E246" s="37" t="s">
        <v>130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ht="13.5" customHeight="1">
      <c r="A247" s="8"/>
      <c r="B247" s="8"/>
      <c r="C247" s="8"/>
      <c r="D247" s="8"/>
      <c r="E247" s="37" t="s">
        <v>131</v>
      </c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ht="13.5" customHeight="1">
      <c r="A248" s="8"/>
      <c r="B248" s="8"/>
      <c r="C248" s="8"/>
      <c r="D248" s="8"/>
      <c r="E248" s="37" t="s">
        <v>65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ht="13.5" customHeight="1">
      <c r="A249" s="8"/>
      <c r="B249" s="8"/>
      <c r="C249" s="8"/>
      <c r="D249" s="8"/>
      <c r="E249" s="37" t="s">
        <v>66</v>
      </c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ht="13.5" customHeight="1">
      <c r="A250" s="8"/>
      <c r="B250" s="8"/>
      <c r="C250" s="8"/>
      <c r="D250" s="8"/>
      <c r="E250" s="37" t="s">
        <v>67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ht="13.5" customHeight="1">
      <c r="A251" s="8"/>
      <c r="B251" s="8"/>
      <c r="C251" s="8"/>
      <c r="D251" s="8"/>
      <c r="E251" s="37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ht="13.5" customHeight="1">
      <c r="A252" s="8"/>
      <c r="B252" s="8"/>
      <c r="C252" s="8"/>
      <c r="D252" s="8"/>
      <c r="E252" s="36" t="s">
        <v>68</v>
      </c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ht="13.5" customHeight="1">
      <c r="A253" s="8"/>
      <c r="B253" s="8"/>
      <c r="C253" s="8"/>
      <c r="D253" s="8"/>
      <c r="E253" s="37" t="s">
        <v>132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ht="13.5" customHeight="1">
      <c r="A254" s="8"/>
      <c r="B254" s="8"/>
      <c r="C254" s="8"/>
      <c r="D254" s="8"/>
      <c r="E254" s="37" t="s">
        <v>133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ht="13.5" customHeight="1">
      <c r="A255" s="8"/>
      <c r="B255" s="8"/>
      <c r="C255" s="8"/>
      <c r="D255" s="8"/>
      <c r="E255" s="37" t="s">
        <v>136</v>
      </c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ht="13.5" customHeight="1">
      <c r="A256" s="8"/>
      <c r="B256" s="8"/>
      <c r="C256" s="8"/>
      <c r="D256" s="8"/>
      <c r="E256" s="37" t="s">
        <v>71</v>
      </c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ht="13.5" customHeight="1">
      <c r="A257" s="8"/>
      <c r="B257" s="8"/>
      <c r="C257" s="8"/>
      <c r="D257" s="8"/>
      <c r="E257" s="37" t="s">
        <v>72</v>
      </c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ht="13.5" customHeight="1">
      <c r="A258" s="8"/>
      <c r="B258" s="8"/>
      <c r="C258" s="8"/>
      <c r="D258" s="8"/>
      <c r="E258" s="37" t="s">
        <v>73</v>
      </c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ht="13.5" customHeight="1">
      <c r="A259" s="8"/>
      <c r="B259" s="8"/>
      <c r="C259" s="8"/>
      <c r="D259" s="8"/>
      <c r="E259" s="37" t="s">
        <v>137</v>
      </c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ht="13.5" customHeight="1">
      <c r="A260" s="8"/>
      <c r="B260" s="8"/>
      <c r="C260" s="8"/>
      <c r="D260" s="8"/>
      <c r="E260" s="37" t="s">
        <v>140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ht="13.5" customHeight="1">
      <c r="A261" s="8"/>
      <c r="B261" s="8"/>
      <c r="C261" s="8"/>
      <c r="D261" s="8"/>
      <c r="E261" s="37" t="s">
        <v>76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ht="13.5" customHeight="1">
      <c r="A262" s="8"/>
      <c r="B262" s="8"/>
      <c r="C262" s="8"/>
      <c r="D262" s="8"/>
      <c r="E262" s="37" t="s">
        <v>141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ht="13.5" customHeight="1">
      <c r="A263" s="8"/>
      <c r="B263" s="8"/>
      <c r="C263" s="8"/>
      <c r="D263" s="8"/>
      <c r="E263" s="37" t="s">
        <v>77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ht="13.5" customHeight="1">
      <c r="A264" s="8"/>
      <c r="B264" s="8"/>
      <c r="C264" s="8"/>
      <c r="D264" s="8"/>
      <c r="E264" s="37" t="s">
        <v>78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ht="13.5" customHeight="1">
      <c r="A265" s="8"/>
      <c r="B265" s="8"/>
      <c r="C265" s="8"/>
      <c r="D265" s="8"/>
      <c r="E265" s="37" t="s">
        <v>142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ht="13.5" customHeight="1">
      <c r="A266" s="8"/>
      <c r="B266" s="8"/>
      <c r="C266" s="8"/>
      <c r="D266" s="8"/>
      <c r="E266" s="37" t="s">
        <v>80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ht="13.5" customHeight="1">
      <c r="A267" s="8"/>
      <c r="B267" s="8"/>
      <c r="C267" s="8"/>
      <c r="D267" s="8"/>
      <c r="E267" s="37" t="s">
        <v>81</v>
      </c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ht="13.5" customHeight="1">
      <c r="A268" s="8"/>
      <c r="B268" s="8"/>
      <c r="C268" s="8"/>
      <c r="D268" s="8"/>
      <c r="E268" s="37" t="s">
        <v>144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ht="13.5" customHeight="1">
      <c r="A269" s="8"/>
      <c r="B269" s="8"/>
      <c r="C269" s="8"/>
      <c r="D269" s="8"/>
      <c r="E269" s="37" t="s">
        <v>145</v>
      </c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ht="13.5" customHeight="1">
      <c r="A270" s="8"/>
      <c r="B270" s="8"/>
      <c r="C270" s="8"/>
      <c r="D270" s="8"/>
      <c r="E270" s="37" t="s">
        <v>83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ht="13.5" customHeight="1">
      <c r="A271" s="8"/>
      <c r="B271" s="8"/>
      <c r="C271" s="8"/>
      <c r="D271" s="8"/>
      <c r="E271" s="37" t="s">
        <v>84</v>
      </c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ht="13.5" customHeight="1">
      <c r="A272" s="8"/>
      <c r="B272" s="8"/>
      <c r="C272" s="8"/>
      <c r="D272" s="8"/>
      <c r="E272" s="13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ht="13.5" customHeight="1">
      <c r="A273" s="8"/>
      <c r="B273" s="8"/>
      <c r="C273" s="8"/>
      <c r="D273" s="8"/>
      <c r="E273" s="13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ht="13.5" customHeight="1">
      <c r="A274" s="8"/>
      <c r="B274" s="8"/>
      <c r="C274" s="8"/>
      <c r="D274" s="8"/>
      <c r="E274" s="13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ht="13.5" customHeight="1">
      <c r="A275" s="8"/>
      <c r="B275" s="8"/>
      <c r="C275" s="8"/>
      <c r="D275" s="8"/>
      <c r="E275" s="13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ht="13.5" customHeight="1">
      <c r="A276" s="8"/>
      <c r="B276" s="8"/>
      <c r="C276" s="8"/>
      <c r="D276" s="8"/>
      <c r="E276" s="13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ht="13.5" customHeight="1">
      <c r="A277" s="8"/>
      <c r="B277" s="8"/>
      <c r="C277" s="8"/>
      <c r="D277" s="8"/>
      <c r="E277" s="13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ht="13.5" customHeight="1">
      <c r="A278" s="8"/>
      <c r="B278" s="8"/>
      <c r="C278" s="8"/>
      <c r="D278" s="8"/>
      <c r="E278" s="13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ht="13.5" customHeight="1">
      <c r="A279" s="8"/>
      <c r="B279" s="8"/>
      <c r="C279" s="8"/>
      <c r="D279" s="8"/>
      <c r="E279" s="13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ht="13.5" customHeight="1">
      <c r="A280" s="8"/>
      <c r="B280" s="8"/>
      <c r="C280" s="8"/>
      <c r="D280" s="8"/>
      <c r="E280" s="13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ht="13.5" customHeight="1">
      <c r="A281" s="8"/>
      <c r="B281" s="8"/>
      <c r="C281" s="8"/>
      <c r="D281" s="8"/>
      <c r="E281" s="13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ht="13.5" customHeight="1">
      <c r="A282" s="8"/>
      <c r="B282" s="8"/>
      <c r="C282" s="8"/>
      <c r="D282" s="8"/>
      <c r="E282" s="13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ht="13.5" customHeight="1">
      <c r="A283" s="8"/>
      <c r="B283" s="8"/>
      <c r="C283" s="8"/>
      <c r="D283" s="8"/>
      <c r="E283" s="13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ht="13.5" customHeight="1">
      <c r="A284" s="8"/>
      <c r="B284" s="8"/>
      <c r="C284" s="8"/>
      <c r="D284" s="8"/>
      <c r="E284" s="13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ht="13.5" customHeight="1">
      <c r="A285" s="8"/>
      <c r="B285" s="8"/>
      <c r="C285" s="8"/>
      <c r="D285" s="8"/>
      <c r="E285" s="13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ht="13.5" customHeight="1">
      <c r="A286" s="8"/>
      <c r="B286" s="8"/>
      <c r="C286" s="8"/>
      <c r="D286" s="8"/>
      <c r="E286" s="13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ht="13.5" customHeight="1">
      <c r="A287" s="8"/>
      <c r="B287" s="8"/>
      <c r="C287" s="8"/>
      <c r="D287" s="8"/>
      <c r="E287" s="13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ht="13.5" customHeight="1">
      <c r="A288" s="8"/>
      <c r="B288" s="8"/>
      <c r="C288" s="8"/>
      <c r="D288" s="8"/>
      <c r="E288" s="13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ht="13.5" customHeight="1">
      <c r="A289" s="8"/>
      <c r="B289" s="8"/>
      <c r="C289" s="8"/>
      <c r="D289" s="8"/>
      <c r="E289" s="13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ht="13.5" customHeight="1">
      <c r="A290" s="8"/>
      <c r="B290" s="8"/>
      <c r="C290" s="8"/>
      <c r="D290" s="8"/>
      <c r="E290" s="13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ht="13.5" customHeight="1">
      <c r="A291" s="8"/>
      <c r="B291" s="8"/>
      <c r="C291" s="8"/>
      <c r="D291" s="8"/>
      <c r="E291" s="13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ht="13.5" customHeight="1">
      <c r="A292" s="8"/>
      <c r="B292" s="8"/>
      <c r="C292" s="8"/>
      <c r="D292" s="8"/>
      <c r="E292" s="13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ht="13.5" customHeight="1">
      <c r="A293" s="8"/>
      <c r="B293" s="8"/>
      <c r="C293" s="8"/>
      <c r="D293" s="8"/>
      <c r="E293" s="13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ht="13.5" customHeight="1">
      <c r="A294" s="8"/>
      <c r="B294" s="8"/>
      <c r="C294" s="8"/>
      <c r="D294" s="8"/>
      <c r="E294" s="13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ht="13.5" customHeight="1">
      <c r="A295" s="8"/>
      <c r="B295" s="8"/>
      <c r="C295" s="8"/>
      <c r="D295" s="8"/>
      <c r="E295" s="13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ht="13.5" customHeight="1">
      <c r="A296" s="8"/>
      <c r="B296" s="8"/>
      <c r="C296" s="8"/>
      <c r="D296" s="8"/>
      <c r="E296" s="13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ht="13.5" customHeight="1">
      <c r="A297" s="8"/>
      <c r="B297" s="8"/>
      <c r="C297" s="8"/>
      <c r="D297" s="8"/>
      <c r="E297" s="13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ht="13.5" customHeight="1">
      <c r="A298" s="8"/>
      <c r="B298" s="8"/>
      <c r="C298" s="8"/>
      <c r="D298" s="8"/>
      <c r="E298" s="13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ht="13.5" customHeight="1">
      <c r="A299" s="8"/>
      <c r="B299" s="8"/>
      <c r="C299" s="8"/>
      <c r="D299" s="8"/>
      <c r="E299" s="13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ht="13.5" customHeight="1">
      <c r="A300" s="8"/>
      <c r="B300" s="8"/>
      <c r="C300" s="8"/>
      <c r="D300" s="8"/>
      <c r="E300" s="13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ht="13.5" customHeight="1">
      <c r="A301" s="8"/>
      <c r="B301" s="8"/>
      <c r="C301" s="8"/>
      <c r="D301" s="8"/>
      <c r="E301" s="13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ht="13.5" customHeight="1">
      <c r="A302" s="8"/>
      <c r="B302" s="8"/>
      <c r="C302" s="8"/>
      <c r="D302" s="8"/>
      <c r="E302" s="13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ht="13.5" customHeight="1">
      <c r="A303" s="8"/>
      <c r="B303" s="8"/>
      <c r="C303" s="8"/>
      <c r="D303" s="8"/>
      <c r="E303" s="13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ht="13.5" customHeight="1">
      <c r="A304" s="8"/>
      <c r="B304" s="8"/>
      <c r="C304" s="8"/>
      <c r="D304" s="8"/>
      <c r="E304" s="13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ht="13.5" customHeight="1">
      <c r="A305" s="8"/>
      <c r="B305" s="8"/>
      <c r="C305" s="8"/>
      <c r="D305" s="8"/>
      <c r="E305" s="13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ht="13.5" customHeight="1">
      <c r="A306" s="8"/>
      <c r="B306" s="8"/>
      <c r="C306" s="8"/>
      <c r="D306" s="8"/>
      <c r="E306" s="13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ht="13.5" customHeight="1">
      <c r="A307" s="8"/>
      <c r="B307" s="8"/>
      <c r="C307" s="8"/>
      <c r="D307" s="8"/>
      <c r="E307" s="13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ht="13.5" customHeight="1">
      <c r="A308" s="8"/>
      <c r="B308" s="8"/>
      <c r="C308" s="8"/>
      <c r="D308" s="8"/>
      <c r="E308" s="13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ht="13.5" customHeight="1">
      <c r="A309" s="8"/>
      <c r="B309" s="8"/>
      <c r="C309" s="8"/>
      <c r="D309" s="8"/>
      <c r="E309" s="13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ht="13.5" customHeight="1">
      <c r="A310" s="8"/>
      <c r="B310" s="8"/>
      <c r="C310" s="8"/>
      <c r="D310" s="8"/>
      <c r="E310" s="13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ht="13.5" customHeight="1">
      <c r="A311" s="8"/>
      <c r="B311" s="8"/>
      <c r="C311" s="8"/>
      <c r="D311" s="8"/>
      <c r="E311" s="13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ht="13.5" customHeight="1">
      <c r="A312" s="8"/>
      <c r="B312" s="8"/>
      <c r="C312" s="8"/>
      <c r="D312" s="8"/>
      <c r="E312" s="13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ht="13.5" customHeight="1">
      <c r="A313" s="8"/>
      <c r="B313" s="8"/>
      <c r="C313" s="8"/>
      <c r="D313" s="8"/>
      <c r="E313" s="13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ht="13.5" customHeight="1">
      <c r="A314" s="8"/>
      <c r="B314" s="8"/>
      <c r="C314" s="8"/>
      <c r="D314" s="8"/>
      <c r="E314" s="13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ht="13.5" customHeight="1">
      <c r="A315" s="8"/>
      <c r="B315" s="8"/>
      <c r="C315" s="8"/>
      <c r="D315" s="8"/>
      <c r="E315" s="13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ht="13.5" customHeight="1">
      <c r="A316" s="8"/>
      <c r="B316" s="8"/>
      <c r="C316" s="8"/>
      <c r="D316" s="8"/>
      <c r="E316" s="13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ht="13.5" customHeight="1">
      <c r="A317" s="8"/>
      <c r="B317" s="8"/>
      <c r="C317" s="8"/>
      <c r="D317" s="8"/>
      <c r="E317" s="13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ht="13.5" customHeight="1">
      <c r="A318" s="8"/>
      <c r="B318" s="8"/>
      <c r="C318" s="8"/>
      <c r="D318" s="8"/>
      <c r="E318" s="13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ht="13.5" customHeight="1">
      <c r="A319" s="8"/>
      <c r="B319" s="8"/>
      <c r="C319" s="8"/>
      <c r="D319" s="8"/>
      <c r="E319" s="13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ht="13.5" customHeight="1">
      <c r="A320" s="8"/>
      <c r="B320" s="8"/>
      <c r="C320" s="8"/>
      <c r="D320" s="8"/>
      <c r="E320" s="13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ht="13.5" customHeight="1">
      <c r="A321" s="8"/>
      <c r="B321" s="8"/>
      <c r="C321" s="8"/>
      <c r="D321" s="8"/>
      <c r="E321" s="13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ht="13.5" customHeight="1">
      <c r="A322" s="8"/>
      <c r="B322" s="8"/>
      <c r="C322" s="8"/>
      <c r="D322" s="8"/>
      <c r="E322" s="13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ht="13.5" customHeight="1">
      <c r="A323" s="8"/>
      <c r="B323" s="8"/>
      <c r="C323" s="8"/>
      <c r="D323" s="8"/>
      <c r="E323" s="13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ht="13.5" customHeight="1">
      <c r="A324" s="8"/>
      <c r="B324" s="8"/>
      <c r="C324" s="8"/>
      <c r="D324" s="8"/>
      <c r="E324" s="13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ht="13.5" customHeight="1">
      <c r="A325" s="8"/>
      <c r="B325" s="8"/>
      <c r="C325" s="8"/>
      <c r="D325" s="8"/>
      <c r="E325" s="13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ht="13.5" customHeight="1">
      <c r="A326" s="8"/>
      <c r="B326" s="8"/>
      <c r="C326" s="8"/>
      <c r="D326" s="8"/>
      <c r="E326" s="13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ht="13.5" customHeight="1">
      <c r="A327" s="8"/>
      <c r="B327" s="8"/>
      <c r="C327" s="8"/>
      <c r="D327" s="8"/>
      <c r="E327" s="13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ht="13.5" customHeight="1">
      <c r="A328" s="8"/>
      <c r="B328" s="8"/>
      <c r="C328" s="8"/>
      <c r="D328" s="8"/>
      <c r="E328" s="13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ht="13.5" customHeight="1">
      <c r="A329" s="8"/>
      <c r="B329" s="8"/>
      <c r="C329" s="8"/>
      <c r="D329" s="8"/>
      <c r="E329" s="13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ht="13.5" customHeight="1">
      <c r="A330" s="8"/>
      <c r="B330" s="8"/>
      <c r="C330" s="8"/>
      <c r="D330" s="8"/>
      <c r="E330" s="13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ht="13.5" customHeight="1">
      <c r="A331" s="8"/>
      <c r="B331" s="8"/>
      <c r="C331" s="8"/>
      <c r="D331" s="8"/>
      <c r="E331" s="13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ht="13.5" customHeight="1">
      <c r="A332" s="8"/>
      <c r="B332" s="8"/>
      <c r="C332" s="8"/>
      <c r="D332" s="8"/>
      <c r="E332" s="13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ht="13.5" customHeight="1">
      <c r="A333" s="8"/>
      <c r="B333" s="8"/>
      <c r="C333" s="8"/>
      <c r="D333" s="8"/>
      <c r="E333" s="13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ht="13.5" customHeight="1">
      <c r="A334" s="8"/>
      <c r="B334" s="8"/>
      <c r="C334" s="8"/>
      <c r="D334" s="8"/>
      <c r="E334" s="13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ht="13.5" customHeight="1">
      <c r="A335" s="8"/>
      <c r="B335" s="8"/>
      <c r="C335" s="8"/>
      <c r="D335" s="8"/>
      <c r="E335" s="13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ht="13.5" customHeight="1">
      <c r="A336" s="8"/>
      <c r="B336" s="8"/>
      <c r="C336" s="8"/>
      <c r="D336" s="8"/>
      <c r="E336" s="13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ht="13.5" customHeight="1">
      <c r="A337" s="8"/>
      <c r="B337" s="8"/>
      <c r="C337" s="8"/>
      <c r="D337" s="8"/>
      <c r="E337" s="13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ht="13.5" customHeight="1">
      <c r="A338" s="8"/>
      <c r="B338" s="8"/>
      <c r="C338" s="8"/>
      <c r="D338" s="8"/>
      <c r="E338" s="13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ht="13.5" customHeight="1">
      <c r="A339" s="8"/>
      <c r="B339" s="8"/>
      <c r="C339" s="8"/>
      <c r="D339" s="8"/>
      <c r="E339" s="13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ht="13.5" customHeight="1">
      <c r="A340" s="8"/>
      <c r="B340" s="8"/>
      <c r="C340" s="8"/>
      <c r="D340" s="8"/>
      <c r="E340" s="13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ht="13.5" customHeight="1">
      <c r="A341" s="8"/>
      <c r="B341" s="8"/>
      <c r="C341" s="8"/>
      <c r="D341" s="8"/>
      <c r="E341" s="13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ht="13.5" customHeight="1">
      <c r="A342" s="8"/>
      <c r="B342" s="8"/>
      <c r="C342" s="8"/>
      <c r="D342" s="8"/>
      <c r="E342" s="13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ht="13.5" customHeight="1">
      <c r="A343" s="8"/>
      <c r="B343" s="8"/>
      <c r="C343" s="8"/>
      <c r="D343" s="8"/>
      <c r="E343" s="13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ht="13.5" customHeight="1">
      <c r="A344" s="8"/>
      <c r="B344" s="8"/>
      <c r="C344" s="8"/>
      <c r="D344" s="8"/>
      <c r="E344" s="13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ht="13.5" customHeight="1">
      <c r="A345" s="8"/>
      <c r="B345" s="8"/>
      <c r="C345" s="8"/>
      <c r="D345" s="8"/>
      <c r="E345" s="13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ht="13.5" customHeight="1">
      <c r="A346" s="8"/>
      <c r="B346" s="8"/>
      <c r="C346" s="8"/>
      <c r="D346" s="8"/>
      <c r="E346" s="13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ht="13.5" customHeight="1">
      <c r="A347" s="8"/>
      <c r="B347" s="8"/>
      <c r="C347" s="8"/>
      <c r="D347" s="8"/>
      <c r="E347" s="13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ht="13.5" customHeight="1">
      <c r="A348" s="8"/>
      <c r="B348" s="8"/>
      <c r="C348" s="8"/>
      <c r="D348" s="8"/>
      <c r="E348" s="13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ht="13.5" customHeight="1">
      <c r="A349" s="8"/>
      <c r="B349" s="8"/>
      <c r="C349" s="8"/>
      <c r="D349" s="8"/>
      <c r="E349" s="13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ht="13.5" customHeight="1">
      <c r="A350" s="8"/>
      <c r="B350" s="8"/>
      <c r="C350" s="8"/>
      <c r="D350" s="8"/>
      <c r="E350" s="13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ht="13.5" customHeight="1">
      <c r="A351" s="8"/>
      <c r="B351" s="8"/>
      <c r="C351" s="8"/>
      <c r="D351" s="8"/>
      <c r="E351" s="13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ht="13.5" customHeight="1">
      <c r="A352" s="8"/>
      <c r="B352" s="8"/>
      <c r="C352" s="8"/>
      <c r="D352" s="8"/>
      <c r="E352" s="13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ht="13.5" customHeight="1">
      <c r="A353" s="8"/>
      <c r="B353" s="8"/>
      <c r="C353" s="8"/>
      <c r="D353" s="8"/>
      <c r="E353" s="13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ht="13.5" customHeight="1">
      <c r="A354" s="8"/>
      <c r="B354" s="8"/>
      <c r="C354" s="8"/>
      <c r="D354" s="8"/>
      <c r="E354" s="13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ht="13.5" customHeight="1">
      <c r="A355" s="8"/>
      <c r="B355" s="8"/>
      <c r="C355" s="8"/>
      <c r="D355" s="8"/>
      <c r="E355" s="13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ht="13.5" customHeight="1">
      <c r="A356" s="8"/>
      <c r="B356" s="8"/>
      <c r="C356" s="8"/>
      <c r="D356" s="8"/>
      <c r="E356" s="13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ht="13.5" customHeight="1">
      <c r="A357" s="8"/>
      <c r="B357" s="8"/>
      <c r="C357" s="8"/>
      <c r="D357" s="8"/>
      <c r="E357" s="13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ht="13.5" customHeight="1">
      <c r="A358" s="8"/>
      <c r="B358" s="8"/>
      <c r="C358" s="8"/>
      <c r="D358" s="8"/>
      <c r="E358" s="13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ht="13.5" customHeight="1">
      <c r="A359" s="8"/>
      <c r="B359" s="8"/>
      <c r="C359" s="8"/>
      <c r="D359" s="8"/>
      <c r="E359" s="13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ht="13.5" customHeight="1">
      <c r="A360" s="8"/>
      <c r="B360" s="8"/>
      <c r="C360" s="8"/>
      <c r="D360" s="8"/>
      <c r="E360" s="13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ht="13.5" customHeight="1">
      <c r="A361" s="8"/>
      <c r="B361" s="8"/>
      <c r="C361" s="8"/>
      <c r="D361" s="8"/>
      <c r="E361" s="13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ht="13.5" customHeight="1">
      <c r="A362" s="8"/>
      <c r="B362" s="8"/>
      <c r="C362" s="8"/>
      <c r="D362" s="8"/>
      <c r="E362" s="13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ht="13.5" customHeight="1">
      <c r="A363" s="8"/>
      <c r="B363" s="8"/>
      <c r="C363" s="8"/>
      <c r="D363" s="8"/>
      <c r="E363" s="13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ht="13.5" customHeight="1">
      <c r="A364" s="8"/>
      <c r="B364" s="8"/>
      <c r="C364" s="8"/>
      <c r="D364" s="8"/>
      <c r="E364" s="13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ht="13.5" customHeight="1">
      <c r="A365" s="8"/>
      <c r="B365" s="8"/>
      <c r="C365" s="8"/>
      <c r="D365" s="8"/>
      <c r="E365" s="13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ht="13.5" customHeight="1">
      <c r="A366" s="8"/>
      <c r="B366" s="8"/>
      <c r="C366" s="8"/>
      <c r="D366" s="8"/>
      <c r="E366" s="13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ht="13.5" customHeight="1">
      <c r="A367" s="8"/>
      <c r="B367" s="8"/>
      <c r="C367" s="8"/>
      <c r="D367" s="8"/>
      <c r="E367" s="13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ht="13.5" customHeight="1">
      <c r="A368" s="8"/>
      <c r="B368" s="8"/>
      <c r="C368" s="8"/>
      <c r="D368" s="8"/>
      <c r="E368" s="13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ht="13.5" customHeight="1">
      <c r="A369" s="8"/>
      <c r="B369" s="8"/>
      <c r="C369" s="8"/>
      <c r="D369" s="8"/>
      <c r="E369" s="13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ht="13.5" customHeight="1">
      <c r="A370" s="8"/>
      <c r="B370" s="8"/>
      <c r="C370" s="8"/>
      <c r="D370" s="8"/>
      <c r="E370" s="13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ht="13.5" customHeight="1">
      <c r="A371" s="8"/>
      <c r="B371" s="8"/>
      <c r="C371" s="8"/>
      <c r="D371" s="8"/>
      <c r="E371" s="13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ht="13.5" customHeight="1">
      <c r="A372" s="8"/>
      <c r="B372" s="8"/>
      <c r="C372" s="8"/>
      <c r="D372" s="8"/>
      <c r="E372" s="13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ht="13.5" customHeight="1">
      <c r="A373" s="8"/>
      <c r="B373" s="8"/>
      <c r="C373" s="8"/>
      <c r="D373" s="8"/>
      <c r="E373" s="13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ht="13.5" customHeight="1">
      <c r="A374" s="8"/>
      <c r="B374" s="8"/>
      <c r="C374" s="8"/>
      <c r="D374" s="8"/>
      <c r="E374" s="13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ht="13.5" customHeight="1">
      <c r="A375" s="8"/>
      <c r="B375" s="8"/>
      <c r="C375" s="8"/>
      <c r="D375" s="8"/>
      <c r="E375" s="13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ht="13.5" customHeight="1">
      <c r="A376" s="8"/>
      <c r="B376" s="8"/>
      <c r="C376" s="8"/>
      <c r="D376" s="8"/>
      <c r="E376" s="13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ht="13.5" customHeight="1">
      <c r="A377" s="8"/>
      <c r="B377" s="8"/>
      <c r="C377" s="8"/>
      <c r="D377" s="8"/>
      <c r="E377" s="13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ht="13.5" customHeight="1">
      <c r="A378" s="8"/>
      <c r="B378" s="8"/>
      <c r="C378" s="8"/>
      <c r="D378" s="8"/>
      <c r="E378" s="13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ht="13.5" customHeight="1">
      <c r="A379" s="8"/>
      <c r="B379" s="8"/>
      <c r="C379" s="8"/>
      <c r="D379" s="8"/>
      <c r="E379" s="13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ht="13.5" customHeight="1">
      <c r="A380" s="8"/>
      <c r="B380" s="8"/>
      <c r="C380" s="8"/>
      <c r="D380" s="8"/>
      <c r="E380" s="13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ht="13.5" customHeight="1">
      <c r="A381" s="8"/>
      <c r="B381" s="8"/>
      <c r="C381" s="8"/>
      <c r="D381" s="8"/>
      <c r="E381" s="13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ht="13.5" customHeight="1">
      <c r="A382" s="8"/>
      <c r="B382" s="8"/>
      <c r="C382" s="8"/>
      <c r="D382" s="8"/>
      <c r="E382" s="13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ht="13.5" customHeight="1">
      <c r="A383" s="8"/>
      <c r="B383" s="8"/>
      <c r="C383" s="8"/>
      <c r="D383" s="8"/>
      <c r="E383" s="13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ht="13.5" customHeight="1">
      <c r="A384" s="8"/>
      <c r="B384" s="8"/>
      <c r="C384" s="8"/>
      <c r="D384" s="8"/>
      <c r="E384" s="13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ht="13.5" customHeight="1">
      <c r="A385" s="8"/>
      <c r="B385" s="8"/>
      <c r="C385" s="8"/>
      <c r="D385" s="8"/>
      <c r="E385" s="13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ht="13.5" customHeight="1">
      <c r="A386" s="8"/>
      <c r="B386" s="8"/>
      <c r="C386" s="8"/>
      <c r="D386" s="8"/>
      <c r="E386" s="13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ht="13.5" customHeight="1">
      <c r="A387" s="8"/>
      <c r="B387" s="8"/>
      <c r="C387" s="8"/>
      <c r="D387" s="8"/>
      <c r="E387" s="13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ht="13.5" customHeight="1">
      <c r="A388" s="8"/>
      <c r="B388" s="8"/>
      <c r="C388" s="8"/>
      <c r="D388" s="8"/>
      <c r="E388" s="13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ht="13.5" customHeight="1">
      <c r="A389" s="8"/>
      <c r="B389" s="8"/>
      <c r="C389" s="8"/>
      <c r="D389" s="8"/>
      <c r="E389" s="13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ht="13.5" customHeight="1">
      <c r="A390" s="8"/>
      <c r="B390" s="8"/>
      <c r="C390" s="8"/>
      <c r="D390" s="8"/>
      <c r="E390" s="13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ht="13.5" customHeight="1">
      <c r="A391" s="8"/>
      <c r="B391" s="8"/>
      <c r="C391" s="8"/>
      <c r="D391" s="8"/>
      <c r="E391" s="13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ht="13.5" customHeight="1">
      <c r="A392" s="8"/>
      <c r="B392" s="8"/>
      <c r="C392" s="8"/>
      <c r="D392" s="8"/>
      <c r="E392" s="13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ht="13.5" customHeight="1">
      <c r="A393" s="8"/>
      <c r="B393" s="8"/>
      <c r="C393" s="8"/>
      <c r="D393" s="8"/>
      <c r="E393" s="13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ht="13.5" customHeight="1">
      <c r="A394" s="8"/>
      <c r="B394" s="8"/>
      <c r="C394" s="8"/>
      <c r="D394" s="8"/>
      <c r="E394" s="13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ht="13.5" customHeight="1">
      <c r="A395" s="8"/>
      <c r="B395" s="8"/>
      <c r="C395" s="8"/>
      <c r="D395" s="8"/>
      <c r="E395" s="13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ht="13.5" customHeight="1">
      <c r="A396" s="8"/>
      <c r="B396" s="8"/>
      <c r="C396" s="8"/>
      <c r="D396" s="8"/>
      <c r="E396" s="13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ht="13.5" customHeight="1">
      <c r="A397" s="8"/>
      <c r="B397" s="8"/>
      <c r="C397" s="8"/>
      <c r="D397" s="8"/>
      <c r="E397" s="13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ht="13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ht="13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ht="13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ht="13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ht="13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ht="13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ht="13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ht="13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ht="13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ht="13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ht="13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ht="13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ht="13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ht="13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ht="13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ht="13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ht="13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ht="13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ht="13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ht="13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ht="13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ht="13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ht="13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ht="13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ht="13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ht="13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ht="13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ht="13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ht="13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ht="13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ht="13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ht="13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ht="13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ht="13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ht="13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ht="13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ht="13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ht="13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ht="13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ht="13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ht="13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ht="13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ht="13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ht="13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ht="13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ht="13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ht="13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ht="13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ht="13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ht="13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ht="13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ht="13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ht="13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ht="13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ht="13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ht="13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ht="13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ht="13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ht="13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ht="13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ht="13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ht="13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ht="13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ht="13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ht="13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ht="13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ht="13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ht="13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ht="13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ht="13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ht="13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ht="13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ht="13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ht="13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ht="15.75" customHeight="1"/>
    <row r="473" spans="1:39" ht="15.75" customHeight="1"/>
    <row r="474" spans="1:39" ht="15.75" customHeight="1"/>
    <row r="475" spans="1:39" ht="15.75" customHeight="1"/>
    <row r="476" spans="1:39" ht="15.75" customHeight="1"/>
    <row r="477" spans="1:39" ht="15.75" customHeight="1"/>
    <row r="478" spans="1:39" ht="15.75" customHeight="1"/>
    <row r="479" spans="1:39" ht="15.75" customHeight="1"/>
    <row r="480" spans="1:39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155:A170"/>
    <mergeCell ref="A174:A187"/>
    <mergeCell ref="A189:A198"/>
    <mergeCell ref="E189:H189"/>
    <mergeCell ref="A27:A28"/>
    <mergeCell ref="A30:A32"/>
    <mergeCell ref="A33:A34"/>
    <mergeCell ref="A38:A40"/>
    <mergeCell ref="A47:A48"/>
    <mergeCell ref="A66:A124"/>
    <mergeCell ref="A127:A153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Verónica Guayanlema Córdova</cp:lastModifiedBy>
  <cp:revision/>
  <dcterms:created xsi:type="dcterms:W3CDTF">2022-08-17T22:24:18Z</dcterms:created>
  <dcterms:modified xsi:type="dcterms:W3CDTF">2023-11-16T22:17:48Z</dcterms:modified>
  <cp:category/>
  <cp:contentStatus/>
</cp:coreProperties>
</file>