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pyPPA\"/>
    </mc:Choice>
  </mc:AlternateContent>
  <xr:revisionPtr revIDLastSave="0" documentId="13_ncr:1_{7CBD95A9-9044-4331-866D-8BDE046B3338}" xr6:coauthVersionLast="47" xr6:coauthVersionMax="47" xr10:uidLastSave="{00000000-0000-0000-0000-000000000000}"/>
  <bookViews>
    <workbookView xWindow="18516" yWindow="2268" windowWidth="25524" windowHeight="19524" xr2:uid="{FD634187-AE3F-4821-B7D0-C551EE024968}"/>
  </bookViews>
  <sheets>
    <sheet name="scenario_defa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U17" i="1"/>
  <c r="Y2" i="1"/>
  <c r="Y3" i="1" s="1"/>
  <c r="X2" i="1"/>
  <c r="X3" i="1" s="1"/>
  <c r="W2" i="1"/>
  <c r="W3" i="1" s="1"/>
  <c r="V2" i="1"/>
  <c r="V3" i="1" s="1"/>
  <c r="U2" i="1"/>
  <c r="U3" i="1" s="1"/>
  <c r="T2" i="1"/>
  <c r="T3" i="1" s="1"/>
  <c r="O17" i="1"/>
  <c r="S3" i="1"/>
  <c r="R2" i="1"/>
  <c r="R3" i="1" s="1"/>
  <c r="Q2" i="1"/>
  <c r="Q3" i="1" s="1"/>
  <c r="P2" i="1"/>
  <c r="P3" i="1" s="1"/>
  <c r="O2" i="1"/>
  <c r="O3" i="1" s="1"/>
  <c r="N2" i="1"/>
  <c r="N3" i="1" s="1"/>
  <c r="E2" i="1"/>
  <c r="E3" i="1" s="1"/>
  <c r="F2" i="1"/>
  <c r="F3" i="1" s="1"/>
  <c r="I17" i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D2" i="1"/>
  <c r="D3" i="1" s="1"/>
  <c r="C17" i="1"/>
  <c r="C2" i="1"/>
  <c r="C3" i="1" s="1"/>
  <c r="B2" i="1"/>
</calcChain>
</file>

<file path=xl/sharedStrings.xml><?xml version="1.0" encoding="utf-8"?>
<sst xmlns="http://schemas.openxmlformats.org/spreadsheetml/2006/main" count="137" uniqueCount="68">
  <si>
    <t>Parameter Name</t>
  </si>
  <si>
    <t>REC100_REF</t>
  </si>
  <si>
    <t>Scenario Name</t>
  </si>
  <si>
    <t>Output File Path</t>
  </si>
  <si>
    <t>Load for SK (MW)</t>
  </si>
  <si>
    <t>Load for Samsung (MW)</t>
  </si>
  <si>
    <t>Enable Max Grid Share</t>
  </si>
  <si>
    <t>Max Grid Share (%)</t>
  </si>
  <si>
    <t>Grid Share Condition</t>
  </si>
  <si>
    <t>==</t>
  </si>
  <si>
    <t>Initial Year</t>
  </si>
  <si>
    <t>Analysis Target Year</t>
  </si>
  <si>
    <t>Model Year</t>
  </si>
  <si>
    <t>PPA Payment Type</t>
  </si>
  <si>
    <t>Current</t>
  </si>
  <si>
    <t>Rate Increase (% per year)</t>
  </si>
  <si>
    <t>Selected Sheet</t>
  </si>
  <si>
    <t>SMP Limit</t>
  </si>
  <si>
    <t>Initial SMP (KRW/MWh)</t>
  </si>
  <si>
    <t>SMP Annual Increase (%)</t>
  </si>
  <si>
    <t>Use NGFS Carbon Price Scenario</t>
  </si>
  <si>
    <t>Custom Carbon Price Initial Value (KRW/kgCO2)</t>
  </si>
  <si>
    <t>Custom Carbon Price Annual Increase (%)</t>
  </si>
  <si>
    <t>Initial REC Price (KRW/MWh)</t>
  </si>
  <si>
    <t>REC Reduction</t>
  </si>
  <si>
    <t>REC Price Annual Increase (%)</t>
  </si>
  <si>
    <t>REC Include in PPA Fees</t>
  </si>
  <si>
    <t>Currency Exchange Rate (KRW/USD)</t>
  </si>
  <si>
    <t>Include Battery</t>
  </si>
  <si>
    <t>Battery Capital Cost per MW (KRW)</t>
  </si>
  <si>
    <t>Battery Capital Cost per MWh (KRW)</t>
  </si>
  <si>
    <t>Battery Storage Efficiency (%)</t>
  </si>
  <si>
    <t>Battery Dispatch Efficiency (%)</t>
  </si>
  <si>
    <t>Battery Max Hours (hours)</t>
  </si>
  <si>
    <t>Buffer (m)</t>
  </si>
  <si>
    <t>Bin Size</t>
  </si>
  <si>
    <t>Minimum Capacity (MW)</t>
  </si>
  <si>
    <t>Connection Fees (KRW)</t>
  </si>
  <si>
    <t>Power Density (W/m2)</t>
  </si>
  <si>
    <t>Max Distance (m)</t>
  </si>
  <si>
    <t>Wind Capacity (MW)</t>
  </si>
  <si>
    <t>REC100_highSMP</t>
    <phoneticPr fontId="18" type="noConversion"/>
  </si>
  <si>
    <t>Levelised</t>
    <phoneticPr fontId="18" type="noConversion"/>
  </si>
  <si>
    <t>REC100_fixedREC</t>
    <phoneticPr fontId="18" type="noConversion"/>
  </si>
  <si>
    <t>REC100_Levelised</t>
    <phoneticPr fontId="18" type="noConversion"/>
  </si>
  <si>
    <t>PPA100_REF</t>
    <phoneticPr fontId="18" type="noConversion"/>
  </si>
  <si>
    <t>PPA100_highSMP</t>
    <phoneticPr fontId="18" type="noConversion"/>
  </si>
  <si>
    <t>PPA100_fixedREC</t>
    <phoneticPr fontId="18" type="noConversion"/>
  </si>
  <si>
    <t>PPA100_Levelised</t>
    <phoneticPr fontId="18" type="noConversion"/>
  </si>
  <si>
    <t>HV_C_III</t>
    <phoneticPr fontId="18" type="noConversion"/>
  </si>
  <si>
    <t>Battery Lifespan (years)</t>
    <phoneticPr fontId="18" type="noConversion"/>
  </si>
  <si>
    <t>Discount rate (%)</t>
    <phoneticPr fontId="18" type="noConversion"/>
  </si>
  <si>
    <t>REC100_noREC</t>
    <phoneticPr fontId="18" type="noConversion"/>
  </si>
  <si>
    <t>REC100_Market</t>
    <phoneticPr fontId="18" type="noConversion"/>
  </si>
  <si>
    <t>PPA100_noREC</t>
    <phoneticPr fontId="18" type="noConversion"/>
  </si>
  <si>
    <t>PPA100_Market</t>
    <phoneticPr fontId="18" type="noConversion"/>
  </si>
  <si>
    <t>PPA100_REF_1GW</t>
    <phoneticPr fontId="18" type="noConversion"/>
  </si>
  <si>
    <t>PPA100_highSMP_1GW</t>
    <phoneticPr fontId="18" type="noConversion"/>
  </si>
  <si>
    <t>PPA100_fixedREC_1GW</t>
    <phoneticPr fontId="18" type="noConversion"/>
  </si>
  <si>
    <t>PPA100_noREC_1GW</t>
    <phoneticPr fontId="18" type="noConversion"/>
  </si>
  <si>
    <t>PPA100_Market_1GW</t>
    <phoneticPr fontId="18" type="noConversion"/>
  </si>
  <si>
    <t>_1GW</t>
  </si>
  <si>
    <t>PPA100_REF_2GW</t>
    <phoneticPr fontId="18" type="noConversion"/>
  </si>
  <si>
    <t>PPA100_highSMP_2GW</t>
    <phoneticPr fontId="18" type="noConversion"/>
  </si>
  <si>
    <t>PPA100_fixedREC_2GW</t>
    <phoneticPr fontId="18" type="noConversion"/>
  </si>
  <si>
    <t>PPA100_noREC_2GW</t>
    <phoneticPr fontId="18" type="noConversion"/>
  </si>
  <si>
    <t>PPA100_Market_2GW</t>
    <phoneticPr fontId="18" type="noConversion"/>
  </si>
  <si>
    <t>PPA100_Levelised_2GW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</si>
</sst>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535E-5386-407C-865F-4665FABC59A2}">
  <dimension ref="A1:Y40"/>
  <sheetViews>
    <sheetView tabSelected="1" zoomScale="55" zoomScaleNormal="55" workbookViewId="0">
      <selection activeCell="C32" sqref="C32"/>
    </sheetView>
  </sheetViews>
  <sheetFormatPr defaultRowHeight="17.399999999999999" x14ac:dyDescent="0.4"/>
  <cols>
    <col min="1" max="1" width="46.296875" bestFit="1" customWidth="1"/>
    <col min="2" max="2" width="23" bestFit="1" customWidth="1"/>
    <col min="3" max="3" width="28.09765625" bestFit="1" customWidth="1"/>
    <col min="4" max="4" width="27.59765625" bestFit="1" customWidth="1"/>
    <col min="5" max="5" width="25.69921875" bestFit="1" customWidth="1"/>
    <col min="6" max="6" width="26.09765625" bestFit="1" customWidth="1"/>
    <col min="7" max="7" width="27.69921875" bestFit="1" customWidth="1"/>
    <col min="8" max="8" width="23.3984375" bestFit="1" customWidth="1"/>
    <col min="9" max="9" width="28.5" bestFit="1" customWidth="1"/>
    <col min="10" max="10" width="28.09765625" bestFit="1" customWidth="1"/>
    <col min="11" max="11" width="26.09765625" bestFit="1" customWidth="1"/>
    <col min="12" max="12" width="26.59765625" bestFit="1" customWidth="1"/>
    <col min="13" max="13" width="28.296875" bestFit="1" customWidth="1"/>
    <col min="14" max="14" width="29" bestFit="1" customWidth="1"/>
    <col min="15" max="15" width="34.09765625" bestFit="1" customWidth="1"/>
    <col min="16" max="16" width="33.69921875" bestFit="1" customWidth="1"/>
    <col min="17" max="17" width="31.69921875" bestFit="1" customWidth="1"/>
    <col min="18" max="18" width="32.296875" bestFit="1" customWidth="1"/>
    <col min="19" max="19" width="17.3984375" bestFit="1" customWidth="1"/>
    <col min="20" max="20" width="29" bestFit="1" customWidth="1"/>
    <col min="21" max="21" width="34.09765625" bestFit="1" customWidth="1"/>
    <col min="22" max="22" width="33.69921875" bestFit="1" customWidth="1"/>
    <col min="23" max="23" width="31.69921875" bestFit="1" customWidth="1"/>
    <col min="24" max="24" width="32.296875" bestFit="1" customWidth="1"/>
    <col min="25" max="25" width="33.8984375" bestFit="1" customWidth="1"/>
  </cols>
  <sheetData>
    <row r="1" spans="1:25" x14ac:dyDescent="0.4">
      <c r="A1" t="s">
        <v>0</v>
      </c>
      <c r="B1" t="s">
        <v>1</v>
      </c>
      <c r="C1" t="s">
        <v>41</v>
      </c>
      <c r="D1" t="s">
        <v>43</v>
      </c>
      <c r="E1" t="s">
        <v>52</v>
      </c>
      <c r="F1" t="s">
        <v>53</v>
      </c>
      <c r="G1" t="s">
        <v>44</v>
      </c>
      <c r="H1" t="s">
        <v>45</v>
      </c>
      <c r="I1" t="s">
        <v>46</v>
      </c>
      <c r="J1" t="s">
        <v>47</v>
      </c>
      <c r="K1" t="s">
        <v>54</v>
      </c>
      <c r="L1" t="s">
        <v>55</v>
      </c>
      <c r="M1" t="s">
        <v>48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48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</row>
    <row r="2" spans="1:25" x14ac:dyDescent="0.4">
      <c r="A2" t="s">
        <v>2</v>
      </c>
      <c r="B2" t="str">
        <f t="shared" ref="B2:M2" si="0">B1</f>
        <v>REC100_REF</v>
      </c>
      <c r="C2" t="str">
        <f t="shared" si="0"/>
        <v>REC100_highSMP</v>
      </c>
      <c r="D2" t="str">
        <f t="shared" si="0"/>
        <v>REC100_fixedREC</v>
      </c>
      <c r="E2" t="str">
        <f t="shared" si="0"/>
        <v>REC100_noREC</v>
      </c>
      <c r="F2" t="str">
        <f t="shared" si="0"/>
        <v>REC100_Market</v>
      </c>
      <c r="G2" t="str">
        <f t="shared" si="0"/>
        <v>REC100_Levelised</v>
      </c>
      <c r="H2" t="str">
        <f t="shared" si="0"/>
        <v>PPA100_REF</v>
      </c>
      <c r="I2" t="str">
        <f t="shared" si="0"/>
        <v>PPA100_highSMP</v>
      </c>
      <c r="J2" t="str">
        <f t="shared" si="0"/>
        <v>PPA100_fixedREC</v>
      </c>
      <c r="K2" t="str">
        <f t="shared" si="0"/>
        <v>PPA100_noREC</v>
      </c>
      <c r="L2" t="str">
        <f t="shared" si="0"/>
        <v>PPA100_Market</v>
      </c>
      <c r="M2" t="str">
        <f t="shared" si="0"/>
        <v>PPA100_Levelised</v>
      </c>
      <c r="N2" t="str">
        <f t="shared" ref="N2:Y2" si="1">N1</f>
        <v>PPA100_REF_1GW</v>
      </c>
      <c r="O2" t="str">
        <f t="shared" si="1"/>
        <v>PPA100_highSMP_1GW</v>
      </c>
      <c r="P2" t="str">
        <f t="shared" si="1"/>
        <v>PPA100_fixedREC_1GW</v>
      </c>
      <c r="Q2" t="str">
        <f t="shared" si="1"/>
        <v>PPA100_noREC_1GW</v>
      </c>
      <c r="R2" t="str">
        <f t="shared" si="1"/>
        <v>PPA100_Market_1GW</v>
      </c>
      <c r="S2" t="s">
        <v>61</v>
      </c>
      <c r="T2" t="str">
        <f t="shared" si="1"/>
        <v>PPA100_REF_2GW</v>
      </c>
      <c r="U2" t="str">
        <f t="shared" si="1"/>
        <v>PPA100_highSMP_2GW</v>
      </c>
      <c r="V2" t="str">
        <f t="shared" si="1"/>
        <v>PPA100_fixedREC_2GW</v>
      </c>
      <c r="W2" t="str">
        <f t="shared" si="1"/>
        <v>PPA100_noREC_2GW</v>
      </c>
      <c r="X2" t="str">
        <f t="shared" si="1"/>
        <v>PPA100_Market_2GW</v>
      </c>
      <c r="Y2" t="str">
        <f t="shared" si="1"/>
        <v>PPA100_Levelised_2GW</v>
      </c>
    </row>
    <row r="3" spans="1:25" x14ac:dyDescent="0.4">
      <c r="A3" t="s">
        <v>3</v>
      </c>
      <c r="B3" t="str">
        <f t="shared" ref="B3:M3" si="2">"output/"&amp;B2&amp;".xlsx"</f>
        <v>output/REC100_REF.xlsx</v>
      </c>
      <c r="C3" t="str">
        <f t="shared" si="2"/>
        <v>output/REC100_highSMP.xlsx</v>
      </c>
      <c r="D3" t="str">
        <f t="shared" si="2"/>
        <v>output/REC100_fixedREC.xlsx</v>
      </c>
      <c r="E3" t="str">
        <f t="shared" si="2"/>
        <v>output/REC100_noREC.xlsx</v>
      </c>
      <c r="F3" t="str">
        <f t="shared" si="2"/>
        <v>output/REC100_Market.xlsx</v>
      </c>
      <c r="G3" t="str">
        <f t="shared" si="2"/>
        <v>output/REC100_Levelised.xlsx</v>
      </c>
      <c r="H3" t="str">
        <f t="shared" si="2"/>
        <v>output/PPA100_REF.xlsx</v>
      </c>
      <c r="I3" t="str">
        <f t="shared" si="2"/>
        <v>output/PPA100_highSMP.xlsx</v>
      </c>
      <c r="J3" t="str">
        <f t="shared" si="2"/>
        <v>output/PPA100_fixedREC.xlsx</v>
      </c>
      <c r="K3" t="str">
        <f t="shared" si="2"/>
        <v>output/PPA100_noREC.xlsx</v>
      </c>
      <c r="L3" t="str">
        <f t="shared" si="2"/>
        <v>output/PPA100_Market.xlsx</v>
      </c>
      <c r="M3" t="str">
        <f t="shared" si="2"/>
        <v>output/PPA100_Levelised.xlsx</v>
      </c>
      <c r="N3" t="str">
        <f t="shared" ref="N3" si="3">"output/"&amp;N2&amp;".xlsx"</f>
        <v>output/PPA100_REF_1GW.xlsx</v>
      </c>
      <c r="O3" t="str">
        <f t="shared" ref="O3" si="4">"output/"&amp;O2&amp;".xlsx"</f>
        <v>output/PPA100_highSMP_1GW.xlsx</v>
      </c>
      <c r="P3" t="str">
        <f t="shared" ref="P3" si="5">"output/"&amp;P2&amp;".xlsx"</f>
        <v>output/PPA100_fixedREC_1GW.xlsx</v>
      </c>
      <c r="Q3" t="str">
        <f t="shared" ref="Q3" si="6">"output/"&amp;Q2&amp;".xlsx"</f>
        <v>output/PPA100_noREC_1GW.xlsx</v>
      </c>
      <c r="R3" t="str">
        <f t="shared" ref="R3" si="7">"output/"&amp;R2&amp;".xlsx"</f>
        <v>output/PPA100_Market_1GW.xlsx</v>
      </c>
      <c r="S3" t="str">
        <f t="shared" ref="S3" si="8">"output/"&amp;S2&amp;".xlsx"</f>
        <v>output/_1GW.xlsx</v>
      </c>
      <c r="T3" t="str">
        <f t="shared" ref="T3" si="9">"output/"&amp;T2&amp;".xlsx"</f>
        <v>output/PPA100_REF_2GW.xlsx</v>
      </c>
      <c r="U3" t="str">
        <f t="shared" ref="U3" si="10">"output/"&amp;U2&amp;".xlsx"</f>
        <v>output/PPA100_highSMP_2GW.xlsx</v>
      </c>
      <c r="V3" t="str">
        <f t="shared" ref="V3" si="11">"output/"&amp;V2&amp;".xlsx"</f>
        <v>output/PPA100_fixedREC_2GW.xlsx</v>
      </c>
      <c r="W3" t="str">
        <f t="shared" ref="W3" si="12">"output/"&amp;W2&amp;".xlsx"</f>
        <v>output/PPA100_noREC_2GW.xlsx</v>
      </c>
      <c r="X3" t="str">
        <f t="shared" ref="X3" si="13">"output/"&amp;X2&amp;".xlsx"</f>
        <v>output/PPA100_Market_2GW.xlsx</v>
      </c>
      <c r="Y3" t="str">
        <f t="shared" ref="Y3" si="14">"output/"&amp;Y2&amp;".xlsx"</f>
        <v>output/PPA100_Levelised_2GW.xlsx</v>
      </c>
    </row>
    <row r="4" spans="1:25" x14ac:dyDescent="0.4">
      <c r="A4" t="s">
        <v>4</v>
      </c>
      <c r="B4">
        <v>3000</v>
      </c>
      <c r="C4">
        <v>3000</v>
      </c>
      <c r="D4">
        <v>3000</v>
      </c>
      <c r="E4">
        <v>3000</v>
      </c>
      <c r="F4">
        <v>3000</v>
      </c>
      <c r="G4">
        <v>3000</v>
      </c>
      <c r="H4">
        <v>3000</v>
      </c>
      <c r="I4">
        <v>3000</v>
      </c>
      <c r="J4">
        <v>3000</v>
      </c>
      <c r="K4">
        <v>3000</v>
      </c>
      <c r="L4">
        <v>3000</v>
      </c>
      <c r="M4">
        <v>3000</v>
      </c>
      <c r="N4">
        <v>1000</v>
      </c>
      <c r="O4">
        <v>1000</v>
      </c>
      <c r="P4">
        <v>1000</v>
      </c>
      <c r="Q4">
        <v>1000</v>
      </c>
      <c r="R4">
        <v>1000</v>
      </c>
      <c r="S4">
        <v>1000</v>
      </c>
      <c r="T4">
        <v>2000</v>
      </c>
      <c r="U4">
        <v>2000</v>
      </c>
      <c r="V4">
        <v>2000</v>
      </c>
      <c r="W4">
        <v>2000</v>
      </c>
      <c r="X4">
        <v>2000</v>
      </c>
      <c r="Y4">
        <v>2000</v>
      </c>
    </row>
    <row r="5" spans="1:25" x14ac:dyDescent="0.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4">
      <c r="A6" t="s">
        <v>6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</row>
    <row r="7" spans="1:25" x14ac:dyDescent="0.4">
      <c r="A7" t="s">
        <v>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4">
      <c r="A8" t="s">
        <v>8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9</v>
      </c>
      <c r="Y8" t="s">
        <v>9</v>
      </c>
    </row>
    <row r="9" spans="1:25" x14ac:dyDescent="0.4">
      <c r="A9" t="s">
        <v>10</v>
      </c>
      <c r="B9">
        <v>2023</v>
      </c>
      <c r="C9">
        <v>2023</v>
      </c>
      <c r="D9">
        <v>2023</v>
      </c>
      <c r="E9">
        <v>2023</v>
      </c>
      <c r="F9">
        <v>2023</v>
      </c>
      <c r="G9">
        <v>2023</v>
      </c>
      <c r="H9">
        <v>2023</v>
      </c>
      <c r="I9">
        <v>2023</v>
      </c>
      <c r="J9">
        <v>2023</v>
      </c>
      <c r="K9">
        <v>2023</v>
      </c>
      <c r="L9">
        <v>2023</v>
      </c>
      <c r="M9">
        <v>2023</v>
      </c>
      <c r="N9">
        <v>2023</v>
      </c>
      <c r="O9">
        <v>2023</v>
      </c>
      <c r="P9">
        <v>2023</v>
      </c>
      <c r="Q9">
        <v>2023</v>
      </c>
      <c r="R9">
        <v>2023</v>
      </c>
      <c r="S9">
        <v>2023</v>
      </c>
      <c r="T9">
        <v>2023</v>
      </c>
      <c r="U9">
        <v>2023</v>
      </c>
      <c r="V9">
        <v>2023</v>
      </c>
      <c r="W9">
        <v>2023</v>
      </c>
      <c r="X9">
        <v>2023</v>
      </c>
      <c r="Y9">
        <v>2023</v>
      </c>
    </row>
    <row r="10" spans="1:25" x14ac:dyDescent="0.4">
      <c r="A10" t="s">
        <v>11</v>
      </c>
      <c r="B10">
        <v>2050</v>
      </c>
      <c r="C10">
        <v>2050</v>
      </c>
      <c r="D10">
        <v>2050</v>
      </c>
      <c r="E10">
        <v>2050</v>
      </c>
      <c r="F10">
        <v>2050</v>
      </c>
      <c r="G10">
        <v>2050</v>
      </c>
      <c r="H10">
        <v>2050</v>
      </c>
      <c r="I10">
        <v>2050</v>
      </c>
      <c r="J10">
        <v>2050</v>
      </c>
      <c r="K10">
        <v>2050</v>
      </c>
      <c r="L10">
        <v>2050</v>
      </c>
      <c r="M10">
        <v>2050</v>
      </c>
      <c r="N10">
        <v>2050</v>
      </c>
      <c r="O10">
        <v>2050</v>
      </c>
      <c r="P10">
        <v>2050</v>
      </c>
      <c r="Q10">
        <v>2050</v>
      </c>
      <c r="R10">
        <v>2050</v>
      </c>
      <c r="S10">
        <v>2050</v>
      </c>
      <c r="T10">
        <v>2050</v>
      </c>
      <c r="U10">
        <v>2050</v>
      </c>
      <c r="V10">
        <v>2050</v>
      </c>
      <c r="W10">
        <v>2050</v>
      </c>
      <c r="X10">
        <v>2050</v>
      </c>
      <c r="Y10">
        <v>2050</v>
      </c>
    </row>
    <row r="11" spans="1:25" x14ac:dyDescent="0.4">
      <c r="A11" t="s">
        <v>12</v>
      </c>
      <c r="B11">
        <v>2030</v>
      </c>
      <c r="C11">
        <v>2030</v>
      </c>
      <c r="D11">
        <v>2030</v>
      </c>
      <c r="E11">
        <v>2030</v>
      </c>
      <c r="F11">
        <v>2030</v>
      </c>
      <c r="G11">
        <v>2030</v>
      </c>
      <c r="H11">
        <v>2030</v>
      </c>
      <c r="I11">
        <v>2030</v>
      </c>
      <c r="J11">
        <v>2030</v>
      </c>
      <c r="K11">
        <v>2030</v>
      </c>
      <c r="L11">
        <v>2030</v>
      </c>
      <c r="M11">
        <v>2030</v>
      </c>
      <c r="N11">
        <v>2030</v>
      </c>
      <c r="O11">
        <v>2030</v>
      </c>
      <c r="P11">
        <v>2030</v>
      </c>
      <c r="Q11">
        <v>2030</v>
      </c>
      <c r="R11">
        <v>2030</v>
      </c>
      <c r="S11">
        <v>2030</v>
      </c>
      <c r="T11">
        <v>2030</v>
      </c>
      <c r="U11">
        <v>2030</v>
      </c>
      <c r="V11">
        <v>2030</v>
      </c>
      <c r="W11">
        <v>2030</v>
      </c>
      <c r="X11">
        <v>2030</v>
      </c>
      <c r="Y11">
        <v>2030</v>
      </c>
    </row>
    <row r="12" spans="1:25" x14ac:dyDescent="0.4">
      <c r="A12" t="s">
        <v>13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42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42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42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42</v>
      </c>
    </row>
    <row r="13" spans="1:25" x14ac:dyDescent="0.4">
      <c r="A13" t="s">
        <v>15</v>
      </c>
      <c r="B13">
        <v>0.04</v>
      </c>
      <c r="C13">
        <v>0.08</v>
      </c>
      <c r="D13">
        <v>0.04</v>
      </c>
      <c r="E13">
        <v>0.04</v>
      </c>
      <c r="F13">
        <v>0.04</v>
      </c>
      <c r="G13">
        <v>0.04</v>
      </c>
      <c r="H13">
        <v>0.04</v>
      </c>
      <c r="I13">
        <v>0.08</v>
      </c>
      <c r="J13">
        <v>0.04</v>
      </c>
      <c r="K13">
        <v>0.04</v>
      </c>
      <c r="L13">
        <v>0.04</v>
      </c>
      <c r="M13">
        <v>0.04</v>
      </c>
      <c r="N13">
        <v>0.04</v>
      </c>
      <c r="O13">
        <v>0.08</v>
      </c>
      <c r="P13">
        <v>0.04</v>
      </c>
      <c r="Q13">
        <v>0.04</v>
      </c>
      <c r="R13">
        <v>0.04</v>
      </c>
      <c r="S13">
        <v>0.04</v>
      </c>
      <c r="T13">
        <v>0.04</v>
      </c>
      <c r="U13">
        <v>0.08</v>
      </c>
      <c r="V13">
        <v>0.04</v>
      </c>
      <c r="W13">
        <v>0.04</v>
      </c>
      <c r="X13">
        <v>0.04</v>
      </c>
      <c r="Y13">
        <v>0.04</v>
      </c>
    </row>
    <row r="14" spans="1:25" x14ac:dyDescent="0.4">
      <c r="A14" t="s">
        <v>16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</row>
    <row r="15" spans="1:25" x14ac:dyDescent="0.4">
      <c r="A15" t="s">
        <v>17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0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0</v>
      </c>
      <c r="Y15" t="b">
        <v>1</v>
      </c>
    </row>
    <row r="16" spans="1:25" x14ac:dyDescent="0.4">
      <c r="A16" t="s">
        <v>18</v>
      </c>
      <c r="B16">
        <v>167000</v>
      </c>
      <c r="C16">
        <v>167000</v>
      </c>
      <c r="D16">
        <v>167000</v>
      </c>
      <c r="E16">
        <v>167000</v>
      </c>
      <c r="F16">
        <v>167000</v>
      </c>
      <c r="G16">
        <v>167000</v>
      </c>
      <c r="H16">
        <v>167000</v>
      </c>
      <c r="I16">
        <v>167000</v>
      </c>
      <c r="J16">
        <v>167000</v>
      </c>
      <c r="K16">
        <v>167000</v>
      </c>
      <c r="L16">
        <v>167000</v>
      </c>
      <c r="M16">
        <v>167000</v>
      </c>
      <c r="N16">
        <v>167000</v>
      </c>
      <c r="O16">
        <v>167000</v>
      </c>
      <c r="P16">
        <v>167000</v>
      </c>
      <c r="Q16">
        <v>167000</v>
      </c>
      <c r="R16">
        <v>167000</v>
      </c>
      <c r="S16">
        <v>167000</v>
      </c>
      <c r="T16">
        <v>167000</v>
      </c>
      <c r="U16">
        <v>167000</v>
      </c>
      <c r="V16">
        <v>167000</v>
      </c>
      <c r="W16">
        <v>167000</v>
      </c>
      <c r="X16">
        <v>167000</v>
      </c>
      <c r="Y16">
        <v>167000</v>
      </c>
    </row>
    <row r="17" spans="1:25" x14ac:dyDescent="0.4">
      <c r="A17" t="s">
        <v>19</v>
      </c>
      <c r="B17">
        <v>0.04</v>
      </c>
      <c r="C17">
        <f>C13</f>
        <v>0.08</v>
      </c>
      <c r="D17">
        <v>0.04</v>
      </c>
      <c r="E17">
        <v>0.04</v>
      </c>
      <c r="F17">
        <v>0.04</v>
      </c>
      <c r="G17">
        <v>0.04</v>
      </c>
      <c r="H17">
        <v>0.04</v>
      </c>
      <c r="I17">
        <f>I13</f>
        <v>0.08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f>O13</f>
        <v>0.08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f>U13</f>
        <v>0.08</v>
      </c>
      <c r="V17">
        <v>0.04</v>
      </c>
      <c r="W17">
        <v>0.04</v>
      </c>
      <c r="X17">
        <v>0.04</v>
      </c>
      <c r="Y17">
        <v>0.04</v>
      </c>
    </row>
    <row r="18" spans="1:25" x14ac:dyDescent="0.4">
      <c r="A18" t="s">
        <v>20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</row>
    <row r="19" spans="1:25" x14ac:dyDescent="0.4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4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4">
      <c r="A21" t="s">
        <v>23</v>
      </c>
      <c r="B21">
        <v>80000</v>
      </c>
      <c r="C21">
        <v>80000</v>
      </c>
      <c r="D21">
        <v>80000</v>
      </c>
      <c r="E21">
        <v>80000</v>
      </c>
      <c r="F21">
        <v>80000</v>
      </c>
      <c r="G21">
        <v>80000</v>
      </c>
      <c r="H21">
        <v>80000</v>
      </c>
      <c r="I21">
        <v>80000</v>
      </c>
      <c r="J21">
        <v>80000</v>
      </c>
      <c r="K21">
        <v>80000</v>
      </c>
      <c r="L21">
        <v>80000</v>
      </c>
      <c r="M21">
        <v>80000</v>
      </c>
      <c r="N21">
        <v>80000</v>
      </c>
      <c r="O21">
        <v>80000</v>
      </c>
      <c r="P21">
        <v>80000</v>
      </c>
      <c r="Q21">
        <v>80000</v>
      </c>
      <c r="R21">
        <v>80000</v>
      </c>
      <c r="S21">
        <v>80000</v>
      </c>
      <c r="T21">
        <v>80000</v>
      </c>
      <c r="U21">
        <v>80000</v>
      </c>
      <c r="V21">
        <v>80000</v>
      </c>
      <c r="W21">
        <v>80000</v>
      </c>
      <c r="X21">
        <v>80000</v>
      </c>
      <c r="Y21">
        <v>80000</v>
      </c>
    </row>
    <row r="22" spans="1:25" x14ac:dyDescent="0.4">
      <c r="A22" t="s">
        <v>24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0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0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0</v>
      </c>
      <c r="W22" t="b">
        <v>1</v>
      </c>
      <c r="X22" t="b">
        <v>1</v>
      </c>
      <c r="Y22" t="b">
        <v>1</v>
      </c>
    </row>
    <row r="23" spans="1:25" x14ac:dyDescent="0.4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4">
      <c r="A24" t="s">
        <v>26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0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0</v>
      </c>
      <c r="X24" t="b">
        <v>1</v>
      </c>
      <c r="Y24" t="b">
        <v>1</v>
      </c>
    </row>
    <row r="25" spans="1:25" x14ac:dyDescent="0.4">
      <c r="A25" t="s">
        <v>27</v>
      </c>
      <c r="B25">
        <v>1400</v>
      </c>
      <c r="C25">
        <v>1400</v>
      </c>
      <c r="D25">
        <v>1400</v>
      </c>
      <c r="E25">
        <v>1400</v>
      </c>
      <c r="F25">
        <v>1400</v>
      </c>
      <c r="G25">
        <v>1400</v>
      </c>
      <c r="H25">
        <v>1400</v>
      </c>
      <c r="I25">
        <v>1400</v>
      </c>
      <c r="J25">
        <v>1400</v>
      </c>
      <c r="K25">
        <v>1400</v>
      </c>
      <c r="L25">
        <v>1400</v>
      </c>
      <c r="M25">
        <v>1400</v>
      </c>
      <c r="N25">
        <v>1400</v>
      </c>
      <c r="O25">
        <v>1400</v>
      </c>
      <c r="P25">
        <v>1400</v>
      </c>
      <c r="Q25">
        <v>1400</v>
      </c>
      <c r="R25">
        <v>1400</v>
      </c>
      <c r="S25">
        <v>1400</v>
      </c>
      <c r="T25">
        <v>1400</v>
      </c>
      <c r="U25">
        <v>1400</v>
      </c>
      <c r="V25">
        <v>1400</v>
      </c>
      <c r="W25">
        <v>1400</v>
      </c>
      <c r="X25">
        <v>1400</v>
      </c>
      <c r="Y25">
        <v>1400</v>
      </c>
    </row>
    <row r="26" spans="1:25" x14ac:dyDescent="0.4">
      <c r="A26" t="s">
        <v>28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0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0</v>
      </c>
    </row>
    <row r="27" spans="1:25" x14ac:dyDescent="0.4">
      <c r="A27" t="s">
        <v>29</v>
      </c>
      <c r="B27">
        <v>1000000000</v>
      </c>
      <c r="C27">
        <v>1000000000</v>
      </c>
      <c r="D27">
        <v>1000000000</v>
      </c>
      <c r="E27">
        <v>1000000000</v>
      </c>
      <c r="F27">
        <v>1000000000</v>
      </c>
      <c r="G27">
        <v>1000000000</v>
      </c>
      <c r="H27">
        <v>1000000000</v>
      </c>
      <c r="I27">
        <v>1000000000</v>
      </c>
      <c r="J27">
        <v>1000000000</v>
      </c>
      <c r="K27">
        <v>1000000000</v>
      </c>
      <c r="L27">
        <v>1000000000</v>
      </c>
      <c r="M27">
        <v>1000000000</v>
      </c>
      <c r="N27">
        <v>1000000000</v>
      </c>
      <c r="O27">
        <v>1000000000</v>
      </c>
      <c r="P27">
        <v>1000000000</v>
      </c>
      <c r="Q27">
        <v>1000000000</v>
      </c>
      <c r="R27">
        <v>1000000000</v>
      </c>
      <c r="S27">
        <v>1000000000</v>
      </c>
      <c r="T27">
        <v>1000000000</v>
      </c>
      <c r="U27">
        <v>1000000000</v>
      </c>
      <c r="V27">
        <v>1000000000</v>
      </c>
      <c r="W27">
        <v>1000000000</v>
      </c>
      <c r="X27">
        <v>1000000000</v>
      </c>
      <c r="Y27">
        <v>1000000000</v>
      </c>
    </row>
    <row r="28" spans="1:25" x14ac:dyDescent="0.4">
      <c r="A28" t="s">
        <v>30</v>
      </c>
      <c r="B28">
        <v>250000000</v>
      </c>
      <c r="C28">
        <v>250000000</v>
      </c>
      <c r="D28">
        <v>250000000</v>
      </c>
      <c r="E28">
        <v>250000000</v>
      </c>
      <c r="F28">
        <v>250000000</v>
      </c>
      <c r="G28">
        <v>250000000</v>
      </c>
      <c r="H28">
        <v>250000000</v>
      </c>
      <c r="I28">
        <v>250000000</v>
      </c>
      <c r="J28">
        <v>250000000</v>
      </c>
      <c r="K28">
        <v>250000000</v>
      </c>
      <c r="L28">
        <v>250000000</v>
      </c>
      <c r="M28">
        <v>250000000</v>
      </c>
      <c r="N28">
        <v>250000000</v>
      </c>
      <c r="O28">
        <v>250000000</v>
      </c>
      <c r="P28">
        <v>250000000</v>
      </c>
      <c r="Q28">
        <v>250000000</v>
      </c>
      <c r="R28">
        <v>250000000</v>
      </c>
      <c r="S28">
        <v>250000000</v>
      </c>
      <c r="T28">
        <v>250000000</v>
      </c>
      <c r="U28">
        <v>250000000</v>
      </c>
      <c r="V28">
        <v>250000000</v>
      </c>
      <c r="W28">
        <v>250000000</v>
      </c>
      <c r="X28">
        <v>250000000</v>
      </c>
      <c r="Y28">
        <v>250000000</v>
      </c>
    </row>
    <row r="29" spans="1:25" x14ac:dyDescent="0.4">
      <c r="A29" t="s">
        <v>31</v>
      </c>
      <c r="B29">
        <v>0.9</v>
      </c>
      <c r="C29">
        <v>0.9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</row>
    <row r="30" spans="1:25" x14ac:dyDescent="0.4">
      <c r="A30" t="s">
        <v>32</v>
      </c>
      <c r="B30">
        <v>0.9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</row>
    <row r="31" spans="1:25" x14ac:dyDescent="0.4">
      <c r="A31" t="s">
        <v>33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</row>
    <row r="32" spans="1:25" x14ac:dyDescent="0.4">
      <c r="A32" t="s">
        <v>50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</row>
    <row r="33" spans="1:25" x14ac:dyDescent="0.4">
      <c r="A33" t="s">
        <v>51</v>
      </c>
      <c r="B33">
        <v>0.05</v>
      </c>
      <c r="C33">
        <v>0.05</v>
      </c>
      <c r="D33">
        <v>0.05</v>
      </c>
      <c r="E33">
        <v>0.05</v>
      </c>
      <c r="F33">
        <v>0.05</v>
      </c>
      <c r="G33">
        <v>0.05</v>
      </c>
      <c r="H33">
        <v>0.05</v>
      </c>
      <c r="I33">
        <v>0.05</v>
      </c>
      <c r="J33">
        <v>0.05</v>
      </c>
      <c r="K33">
        <v>0.05</v>
      </c>
      <c r="L33">
        <v>0.05</v>
      </c>
      <c r="M33">
        <v>0.05</v>
      </c>
      <c r="N33">
        <v>0.05</v>
      </c>
      <c r="O33">
        <v>0.05</v>
      </c>
      <c r="P33">
        <v>0.05</v>
      </c>
      <c r="Q33">
        <v>0.05</v>
      </c>
      <c r="R33">
        <v>0.05</v>
      </c>
      <c r="S33">
        <v>0.05</v>
      </c>
      <c r="T33">
        <v>0.05</v>
      </c>
      <c r="U33">
        <v>0.05</v>
      </c>
      <c r="V33">
        <v>0.05</v>
      </c>
      <c r="W33">
        <v>0.05</v>
      </c>
      <c r="X33">
        <v>0.05</v>
      </c>
      <c r="Y33">
        <v>0.05</v>
      </c>
    </row>
    <row r="34" spans="1:25" x14ac:dyDescent="0.4">
      <c r="A34" t="s">
        <v>34</v>
      </c>
      <c r="B34">
        <v>25000</v>
      </c>
      <c r="C34">
        <v>25000</v>
      </c>
      <c r="D34">
        <v>25000</v>
      </c>
      <c r="E34">
        <v>25000</v>
      </c>
      <c r="F34">
        <v>25000</v>
      </c>
      <c r="G34">
        <v>25000</v>
      </c>
      <c r="H34">
        <v>25000</v>
      </c>
      <c r="I34">
        <v>25000</v>
      </c>
      <c r="J34">
        <v>25000</v>
      </c>
      <c r="K34">
        <v>25000</v>
      </c>
      <c r="L34">
        <v>25000</v>
      </c>
      <c r="M34">
        <v>25000</v>
      </c>
      <c r="N34">
        <v>25000</v>
      </c>
      <c r="O34">
        <v>25000</v>
      </c>
      <c r="P34">
        <v>25000</v>
      </c>
      <c r="Q34">
        <v>25000</v>
      </c>
      <c r="R34">
        <v>25000</v>
      </c>
      <c r="S34">
        <v>25000</v>
      </c>
      <c r="T34">
        <v>25000</v>
      </c>
      <c r="U34">
        <v>25000</v>
      </c>
      <c r="V34">
        <v>25000</v>
      </c>
      <c r="W34">
        <v>25000</v>
      </c>
      <c r="X34">
        <v>25000</v>
      </c>
      <c r="Y34">
        <v>25000</v>
      </c>
    </row>
    <row r="35" spans="1:25" x14ac:dyDescent="0.4">
      <c r="A35" t="s">
        <v>35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4">
      <c r="A36" t="s">
        <v>36</v>
      </c>
      <c r="B36">
        <v>0.1</v>
      </c>
      <c r="C36">
        <v>0.1</v>
      </c>
      <c r="D36">
        <v>0.1</v>
      </c>
      <c r="E36">
        <v>0.1</v>
      </c>
      <c r="F36">
        <v>0.1</v>
      </c>
      <c r="G36">
        <v>0.1</v>
      </c>
      <c r="H36">
        <v>0.1</v>
      </c>
      <c r="I36">
        <v>0.1</v>
      </c>
      <c r="J36">
        <v>0.1</v>
      </c>
      <c r="K36">
        <v>0.1</v>
      </c>
      <c r="L36">
        <v>0.1</v>
      </c>
      <c r="M36">
        <v>0.1</v>
      </c>
      <c r="N36">
        <v>0.1</v>
      </c>
      <c r="O36">
        <v>0.1</v>
      </c>
      <c r="P36">
        <v>0.1</v>
      </c>
      <c r="Q36">
        <v>0.1</v>
      </c>
      <c r="R36">
        <v>0.1</v>
      </c>
      <c r="S36">
        <v>0.1</v>
      </c>
      <c r="T36">
        <v>0.1</v>
      </c>
      <c r="U36">
        <v>0.1</v>
      </c>
      <c r="V36">
        <v>0.1</v>
      </c>
      <c r="W36">
        <v>0.1</v>
      </c>
      <c r="X36">
        <v>0.1</v>
      </c>
      <c r="Y36">
        <v>0.1</v>
      </c>
    </row>
    <row r="37" spans="1:25" x14ac:dyDescent="0.4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4">
      <c r="A38" t="s">
        <v>38</v>
      </c>
      <c r="B38">
        <v>120</v>
      </c>
      <c r="C38">
        <v>120</v>
      </c>
      <c r="D38">
        <v>120</v>
      </c>
      <c r="E38">
        <v>120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120</v>
      </c>
      <c r="L38">
        <v>120</v>
      </c>
      <c r="M38">
        <v>120</v>
      </c>
      <c r="N38">
        <v>120</v>
      </c>
      <c r="O38">
        <v>120</v>
      </c>
      <c r="P38">
        <v>120</v>
      </c>
      <c r="Q38">
        <v>120</v>
      </c>
      <c r="R38">
        <v>120</v>
      </c>
      <c r="S38">
        <v>120</v>
      </c>
      <c r="T38">
        <v>120</v>
      </c>
      <c r="U38">
        <v>120</v>
      </c>
      <c r="V38">
        <v>120</v>
      </c>
      <c r="W38">
        <v>120</v>
      </c>
      <c r="X38">
        <v>120</v>
      </c>
      <c r="Y38">
        <v>120</v>
      </c>
    </row>
    <row r="39" spans="1:25" x14ac:dyDescent="0.4">
      <c r="A39" t="s">
        <v>39</v>
      </c>
      <c r="B39">
        <v>20000</v>
      </c>
      <c r="C39">
        <v>20000</v>
      </c>
      <c r="D39">
        <v>20000</v>
      </c>
      <c r="E39">
        <v>20000</v>
      </c>
      <c r="F39">
        <v>20000</v>
      </c>
      <c r="G39">
        <v>20000</v>
      </c>
      <c r="H39">
        <v>20000</v>
      </c>
      <c r="I39">
        <v>20000</v>
      </c>
      <c r="J39">
        <v>20000</v>
      </c>
      <c r="K39">
        <v>20000</v>
      </c>
      <c r="L39">
        <v>20000</v>
      </c>
      <c r="M39">
        <v>20000</v>
      </c>
      <c r="N39">
        <v>20000</v>
      </c>
      <c r="O39">
        <v>20000</v>
      </c>
      <c r="P39">
        <v>20000</v>
      </c>
      <c r="Q39">
        <v>20000</v>
      </c>
      <c r="R39">
        <v>20000</v>
      </c>
      <c r="S39">
        <v>20000</v>
      </c>
      <c r="T39">
        <v>20000</v>
      </c>
      <c r="U39">
        <v>20000</v>
      </c>
      <c r="V39">
        <v>20000</v>
      </c>
      <c r="W39">
        <v>20000</v>
      </c>
      <c r="X39">
        <v>20000</v>
      </c>
      <c r="Y39">
        <v>20000</v>
      </c>
    </row>
    <row r="40" spans="1:25" x14ac:dyDescent="0.4">
      <c r="A40" t="s">
        <v>40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</row>
  </sheetData>
  <phoneticPr fontId="18" type="noConversion"/>
  <conditionalFormatting sqref="C34:G40">
    <cfRule type="expression" dxfId="16" priority="29">
      <formula>$B34&lt;&gt;C34</formula>
    </cfRule>
  </conditionalFormatting>
  <conditionalFormatting sqref="C41:C1048576">
    <cfRule type="expression" dxfId="15" priority="31">
      <formula>$B41&lt;&gt;$C41</formula>
    </cfRule>
  </conditionalFormatting>
  <conditionalFormatting sqref="C1:G31">
    <cfRule type="expression" dxfId="14" priority="22">
      <formula>$B1&lt;&gt;C1</formula>
    </cfRule>
  </conditionalFormatting>
  <conditionalFormatting sqref="I1:I31 I34:I40">
    <cfRule type="expression" dxfId="13" priority="14">
      <formula>$H1&lt;&gt;$I1</formula>
    </cfRule>
  </conditionalFormatting>
  <conditionalFormatting sqref="J2:M31 J34:M40 J1 L1:M1">
    <cfRule type="expression" dxfId="12" priority="12">
      <formula>$H1&lt;&gt;J1</formula>
    </cfRule>
  </conditionalFormatting>
  <conditionalFormatting sqref="H1:H1048576">
    <cfRule type="expression" dxfId="11" priority="45">
      <formula>$H1&lt;&gt;$B1</formula>
    </cfRule>
  </conditionalFormatting>
  <conditionalFormatting sqref="K1">
    <cfRule type="expression" dxfId="10" priority="11">
      <formula>$B1&lt;&gt;K1</formula>
    </cfRule>
  </conditionalFormatting>
  <conditionalFormatting sqref="O1:O31 O34:O40">
    <cfRule type="expression" dxfId="9" priority="9">
      <formula>$H1&lt;&gt;$I1</formula>
    </cfRule>
  </conditionalFormatting>
  <conditionalFormatting sqref="P2:S25 P34:S40 P1 R1:S1 P27:S31 P26:R26">
    <cfRule type="expression" dxfId="8" priority="8">
      <formula>$H1&lt;&gt;P1</formula>
    </cfRule>
  </conditionalFormatting>
  <conditionalFormatting sqref="N1:N40 N4:S4">
    <cfRule type="expression" dxfId="7" priority="10">
      <formula>$H1&lt;&gt;$B1</formula>
    </cfRule>
  </conditionalFormatting>
  <conditionalFormatting sqref="Q1">
    <cfRule type="expression" dxfId="6" priority="7">
      <formula>$B1&lt;&gt;Q1</formula>
    </cfRule>
  </conditionalFormatting>
  <conditionalFormatting sqref="U1:U31 U34:U40">
    <cfRule type="expression" dxfId="5" priority="5">
      <formula>$H1&lt;&gt;$I1</formula>
    </cfRule>
  </conditionalFormatting>
  <conditionalFormatting sqref="V2:Y25 V34:Y40 V1 X1:Y1 V27:Y31 V26:X26">
    <cfRule type="expression" dxfId="4" priority="4">
      <formula>$H1&lt;&gt;V1</formula>
    </cfRule>
  </conditionalFormatting>
  <conditionalFormatting sqref="T1:T40 T4:Y4">
    <cfRule type="expression" dxfId="3" priority="6">
      <formula>$H1&lt;&gt;$B1</formula>
    </cfRule>
  </conditionalFormatting>
  <conditionalFormatting sqref="W1">
    <cfRule type="expression" dxfId="2" priority="3">
      <formula>$B1&lt;&gt;W1</formula>
    </cfRule>
  </conditionalFormatting>
  <conditionalFormatting sqref="Y26">
    <cfRule type="expression" dxfId="1" priority="2">
      <formula>$H26&lt;&gt;Y26</formula>
    </cfRule>
  </conditionalFormatting>
  <conditionalFormatting sqref="S26">
    <cfRule type="expression" dxfId="0" priority="1">
      <formula>$H26&lt;&gt;S26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scenario_defaults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Sanghyun Hong</cp:lastModifiedBy>
  <dcterms:created xsi:type="dcterms:W3CDTF">2025-02-05T07:15:19Z</dcterms:created>
  <dcterms:modified xsi:type="dcterms:W3CDTF">2025-02-15T05:05:32Z</dcterms:modified>
</cp:coreProperties>
</file>