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4ED2E909-18D3-42C5-BB5F-617C161BD252}" xr6:coauthVersionLast="47" xr6:coauthVersionMax="47" xr10:uidLastSave="{00000000-0000-0000-0000-000000000000}"/>
  <bookViews>
    <workbookView xWindow="14700" yWindow="2064" windowWidth="23760" windowHeight="19476" tabRatio="620" firstSheet="12" activeTab="12" xr2:uid="{C8B88EB0-6E83-4E76-A7A7-49164EF16775}"/>
  </bookViews>
  <sheets>
    <sheet name="notes" sheetId="18" r:id="rId1"/>
    <sheet name="baseline" sheetId="7" r:id="rId2"/>
    <sheet name="emission_system" sheetId="24" r:id="rId3"/>
    <sheet name="capex" sheetId="13" r:id="rId4"/>
    <sheet name="opex" sheetId="14" r:id="rId5"/>
    <sheet name="renewal" sheetId="15" r:id="rId6"/>
    <sheet name="technology" sheetId="19" r:id="rId7"/>
    <sheet name="technology_ei" sheetId="21" r:id="rId8"/>
    <sheet name="emission" sheetId="23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3" l="1"/>
  <c r="O2" i="23" s="1"/>
  <c r="P2" i="23" s="1"/>
  <c r="Q2" i="23" s="1"/>
  <c r="R2" i="23" s="1"/>
  <c r="S2" i="23" s="1"/>
  <c r="T2" i="23" s="1"/>
  <c r="U2" i="23" s="1"/>
  <c r="M2" i="23"/>
  <c r="H2" i="23"/>
  <c r="I2" i="23"/>
  <c r="J2" i="23" s="1"/>
  <c r="K2" i="23" s="1"/>
  <c r="L2" i="23" s="1"/>
  <c r="G2" i="23"/>
  <c r="E2" i="23"/>
  <c r="F2" i="23" s="1"/>
  <c r="D2" i="23"/>
  <c r="C2" i="23"/>
  <c r="G5" i="13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<sst xmlns="http://schemas.openxmlformats.org/spreadsheetml/2006/main" count="149" uniqueCount="54">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</sst>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11" sqref="B11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C10"/>
  <sheetViews>
    <sheetView tabSelected="1" workbookViewId="0">
      <selection activeCell="S10" sqref="S10"/>
    </sheetView>
  </sheetViews>
  <sheetFormatPr defaultRowHeight="17.399999999999999" x14ac:dyDescent="0.4"/>
  <cols>
    <col min="1" max="1" width="10.5" bestFit="1" customWidth="1"/>
  </cols>
  <sheetData>
    <row r="1" spans="1:3" x14ac:dyDescent="0.4">
      <c r="A1" t="s">
        <v>46</v>
      </c>
      <c r="B1" s="1" t="s">
        <v>44</v>
      </c>
      <c r="C1" t="s">
        <v>52</v>
      </c>
    </row>
    <row r="2" spans="1:3" x14ac:dyDescent="0.4">
      <c r="A2" s="2" t="s">
        <v>0</v>
      </c>
      <c r="B2" s="2" t="s">
        <v>5</v>
      </c>
      <c r="C2">
        <v>0.5</v>
      </c>
    </row>
    <row r="3" spans="1:3" x14ac:dyDescent="0.4">
      <c r="A3" s="2" t="s">
        <v>0</v>
      </c>
      <c r="B3" s="2" t="s">
        <v>8</v>
      </c>
      <c r="C3">
        <v>0.7</v>
      </c>
    </row>
    <row r="4" spans="1:3" x14ac:dyDescent="0.4">
      <c r="A4" s="2" t="s">
        <v>2</v>
      </c>
      <c r="B4" s="2" t="s">
        <v>6</v>
      </c>
      <c r="C4">
        <v>1</v>
      </c>
    </row>
    <row r="5" spans="1:3" x14ac:dyDescent="0.4">
      <c r="A5" s="2" t="s">
        <v>2</v>
      </c>
      <c r="B5" s="2" t="s">
        <v>7</v>
      </c>
      <c r="C5">
        <v>1</v>
      </c>
    </row>
    <row r="6" spans="1:3" x14ac:dyDescent="0.4">
      <c r="A6" s="2" t="s">
        <v>2</v>
      </c>
      <c r="B6" s="2" t="s">
        <v>9</v>
      </c>
      <c r="C6">
        <v>1</v>
      </c>
    </row>
    <row r="7" spans="1:3" x14ac:dyDescent="0.4">
      <c r="A7" s="2" t="s">
        <v>3</v>
      </c>
      <c r="B7" s="2" t="s">
        <v>7</v>
      </c>
      <c r="C7">
        <v>1</v>
      </c>
    </row>
    <row r="8" spans="1:3" x14ac:dyDescent="0.4">
      <c r="A8" s="2" t="s">
        <v>3</v>
      </c>
      <c r="B8" s="2" t="s">
        <v>9</v>
      </c>
      <c r="C8">
        <v>1</v>
      </c>
    </row>
    <row r="9" spans="1:3" ht="34.799999999999997" x14ac:dyDescent="0.4">
      <c r="A9" s="2" t="s">
        <v>49</v>
      </c>
      <c r="B9" s="2" t="s">
        <v>5</v>
      </c>
      <c r="C9">
        <v>1</v>
      </c>
    </row>
    <row r="10" spans="1:3" ht="34.799999999999997" x14ac:dyDescent="0.4">
      <c r="A10" s="2" t="s">
        <v>49</v>
      </c>
      <c r="B10" s="2" t="s">
        <v>8</v>
      </c>
      <c r="C10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C9"/>
  <sheetViews>
    <sheetView workbookViewId="0">
      <selection activeCell="A3" sqref="A3:C7"/>
    </sheetView>
  </sheetViews>
  <sheetFormatPr defaultRowHeight="17.399999999999999" x14ac:dyDescent="0.4"/>
  <cols>
    <col min="3" max="3" width="9.3984375" bestFit="1" customWidth="1"/>
  </cols>
  <sheetData>
    <row r="1" spans="1:3" x14ac:dyDescent="0.4">
      <c r="A1" t="s">
        <v>46</v>
      </c>
      <c r="B1" s="1" t="s">
        <v>43</v>
      </c>
      <c r="C1" t="s">
        <v>52</v>
      </c>
    </row>
    <row r="2" spans="1:3" x14ac:dyDescent="0.4">
      <c r="A2" s="2" t="s">
        <v>0</v>
      </c>
      <c r="B2" s="2" t="s">
        <v>1</v>
      </c>
      <c r="C2">
        <v>1</v>
      </c>
    </row>
    <row r="3" spans="1:3" x14ac:dyDescent="0.4">
      <c r="A3" s="2" t="s">
        <v>2</v>
      </c>
      <c r="B3" s="2" t="s">
        <v>10</v>
      </c>
      <c r="C3">
        <v>1</v>
      </c>
    </row>
    <row r="4" spans="1:3" x14ac:dyDescent="0.4">
      <c r="A4" s="2" t="s">
        <v>2</v>
      </c>
      <c r="B4" s="2" t="s">
        <v>11</v>
      </c>
      <c r="C4">
        <v>1</v>
      </c>
    </row>
    <row r="5" spans="1:3" x14ac:dyDescent="0.4">
      <c r="A5" s="2" t="s">
        <v>2</v>
      </c>
      <c r="B5" s="2" t="s">
        <v>4</v>
      </c>
      <c r="C5">
        <v>0.5</v>
      </c>
    </row>
    <row r="6" spans="1:3" x14ac:dyDescent="0.4">
      <c r="A6" s="2" t="s">
        <v>3</v>
      </c>
      <c r="B6" s="2" t="s">
        <v>4</v>
      </c>
      <c r="C6">
        <v>1</v>
      </c>
    </row>
    <row r="7" spans="1:3" ht="34.799999999999997" x14ac:dyDescent="0.4">
      <c r="A7" s="2" t="s">
        <v>49</v>
      </c>
      <c r="B7" s="2" t="s">
        <v>1</v>
      </c>
      <c r="C7">
        <v>1</v>
      </c>
    </row>
    <row r="9" spans="1:3" x14ac:dyDescent="0.4">
      <c r="A9" s="2"/>
      <c r="B9" s="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6" sqref="B6:AA6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E6" sqref="E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6000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5000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2000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2000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N7" sqref="N7"/>
    </sheetView>
  </sheetViews>
  <sheetFormatPr defaultRowHeight="17.399999999999999" x14ac:dyDescent="0.4"/>
  <cols>
    <col min="2" max="2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</v>
      </c>
      <c r="D2">
        <v>1000000</v>
      </c>
      <c r="E2">
        <v>1000000</v>
      </c>
      <c r="F2">
        <v>1000000</v>
      </c>
      <c r="G2">
        <v>1000000</v>
      </c>
      <c r="H2">
        <v>1000000</v>
      </c>
      <c r="I2">
        <v>1000000</v>
      </c>
      <c r="J2">
        <v>1000000</v>
      </c>
      <c r="K2">
        <v>1000000</v>
      </c>
      <c r="L2">
        <v>1000000</v>
      </c>
      <c r="M2">
        <v>1000000</v>
      </c>
      <c r="N2">
        <v>1000000</v>
      </c>
      <c r="O2">
        <v>1000000</v>
      </c>
      <c r="P2">
        <v>1000000</v>
      </c>
      <c r="Q2">
        <v>1000000</v>
      </c>
      <c r="R2">
        <v>1000000</v>
      </c>
      <c r="S2">
        <v>1000000</v>
      </c>
      <c r="T2">
        <v>1000000</v>
      </c>
      <c r="U2">
        <v>1000000</v>
      </c>
      <c r="V2">
        <v>1000000</v>
      </c>
      <c r="W2">
        <v>1000000</v>
      </c>
      <c r="X2">
        <v>1000000</v>
      </c>
      <c r="Y2">
        <v>1000000</v>
      </c>
      <c r="Z2">
        <v>1000000</v>
      </c>
      <c r="AA2">
        <v>1000000</v>
      </c>
    </row>
    <row r="3" spans="1:27" x14ac:dyDescent="0.4">
      <c r="A3" t="s">
        <v>13</v>
      </c>
      <c r="B3">
        <v>99999999</v>
      </c>
      <c r="C3">
        <v>1000000</v>
      </c>
      <c r="D3">
        <v>1000000</v>
      </c>
      <c r="E3">
        <v>1000000</v>
      </c>
      <c r="F3">
        <v>1000000</v>
      </c>
      <c r="G3">
        <v>1000000</v>
      </c>
      <c r="H3">
        <v>1000000</v>
      </c>
      <c r="I3">
        <v>1000000</v>
      </c>
      <c r="J3">
        <v>1000000</v>
      </c>
      <c r="K3">
        <v>1000000</v>
      </c>
      <c r="L3">
        <v>1000000</v>
      </c>
      <c r="M3">
        <v>1000000</v>
      </c>
      <c r="N3">
        <v>1000000</v>
      </c>
      <c r="O3">
        <v>1000000</v>
      </c>
      <c r="P3">
        <v>1000000</v>
      </c>
      <c r="Q3">
        <v>1000000</v>
      </c>
      <c r="R3">
        <v>1000000</v>
      </c>
      <c r="S3">
        <v>1000000</v>
      </c>
      <c r="T3">
        <v>1000000</v>
      </c>
      <c r="U3">
        <v>1000000</v>
      </c>
      <c r="V3">
        <v>1000000</v>
      </c>
      <c r="W3">
        <v>1000000</v>
      </c>
      <c r="X3">
        <v>1000000</v>
      </c>
      <c r="Y3">
        <v>1000000</v>
      </c>
      <c r="Z3">
        <v>1000000</v>
      </c>
      <c r="AA3">
        <v>1000000</v>
      </c>
    </row>
    <row r="4" spans="1:27" x14ac:dyDescent="0.4">
      <c r="A4" t="s">
        <v>14</v>
      </c>
      <c r="B4">
        <v>99999999</v>
      </c>
      <c r="C4">
        <v>100000</v>
      </c>
      <c r="D4">
        <v>100000</v>
      </c>
      <c r="E4">
        <v>100000</v>
      </c>
      <c r="F4">
        <v>100000</v>
      </c>
      <c r="G4">
        <v>100000</v>
      </c>
      <c r="H4">
        <v>100000</v>
      </c>
      <c r="I4">
        <v>100000</v>
      </c>
      <c r="J4">
        <v>100000</v>
      </c>
      <c r="K4">
        <v>100000</v>
      </c>
      <c r="L4">
        <v>100000</v>
      </c>
      <c r="M4">
        <v>100000</v>
      </c>
      <c r="N4">
        <v>100000</v>
      </c>
      <c r="O4">
        <v>100000</v>
      </c>
      <c r="P4">
        <v>100000</v>
      </c>
      <c r="Q4">
        <v>100000</v>
      </c>
      <c r="R4">
        <v>100000</v>
      </c>
      <c r="S4">
        <v>100000</v>
      </c>
      <c r="T4">
        <v>100000</v>
      </c>
      <c r="U4">
        <v>100000</v>
      </c>
      <c r="V4">
        <v>100000</v>
      </c>
      <c r="W4">
        <v>100000</v>
      </c>
      <c r="X4">
        <v>100000</v>
      </c>
      <c r="Y4">
        <v>100000</v>
      </c>
      <c r="Z4">
        <v>100000</v>
      </c>
      <c r="AA4">
        <v>100000</v>
      </c>
    </row>
    <row r="5" spans="1:27" x14ac:dyDescent="0.4">
      <c r="A5" t="s">
        <v>15</v>
      </c>
      <c r="B5">
        <v>99999999</v>
      </c>
      <c r="C5">
        <v>100000</v>
      </c>
      <c r="D5">
        <v>100000</v>
      </c>
      <c r="E5">
        <v>100000</v>
      </c>
      <c r="F5">
        <v>100000</v>
      </c>
      <c r="G5">
        <v>100000</v>
      </c>
      <c r="H5">
        <v>100000</v>
      </c>
      <c r="I5">
        <v>100000</v>
      </c>
      <c r="J5">
        <v>100000</v>
      </c>
      <c r="K5">
        <v>100000</v>
      </c>
      <c r="L5">
        <v>100000</v>
      </c>
      <c r="M5">
        <v>100000</v>
      </c>
      <c r="N5">
        <v>100000</v>
      </c>
      <c r="O5">
        <v>100000</v>
      </c>
      <c r="P5">
        <v>100000</v>
      </c>
      <c r="Q5">
        <v>100000</v>
      </c>
      <c r="R5">
        <v>100000</v>
      </c>
      <c r="S5">
        <v>100000</v>
      </c>
      <c r="T5">
        <v>100000</v>
      </c>
      <c r="U5">
        <v>100000</v>
      </c>
      <c r="V5">
        <v>100000</v>
      </c>
      <c r="W5">
        <v>100000</v>
      </c>
      <c r="X5">
        <v>100000</v>
      </c>
      <c r="Y5">
        <v>100000</v>
      </c>
      <c r="Z5">
        <v>100000</v>
      </c>
      <c r="AA5">
        <v>100000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2040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opLeftCell="J1" workbookViewId="0">
      <selection activeCell="V2" sqref="V2:AA2"/>
    </sheetView>
  </sheetViews>
  <sheetFormatPr defaultRowHeight="17.399999999999999" x14ac:dyDescent="0.4"/>
  <cols>
    <col min="2" max="2" width="9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10000000</v>
      </c>
      <c r="C2">
        <f>B2*0.5</f>
        <v>5000000</v>
      </c>
      <c r="D2">
        <f>C2</f>
        <v>5000000</v>
      </c>
      <c r="E2">
        <f t="shared" ref="E2:F2" si="0">D2</f>
        <v>5000000</v>
      </c>
      <c r="F2">
        <f t="shared" si="0"/>
        <v>5000000</v>
      </c>
      <c r="G2">
        <f>F2*0.5</f>
        <v>2500000</v>
      </c>
      <c r="H2">
        <f>G2</f>
        <v>2500000</v>
      </c>
      <c r="I2">
        <f t="shared" ref="I2:K2" si="1">H2</f>
        <v>2500000</v>
      </c>
      <c r="J2">
        <f t="shared" si="1"/>
        <v>2500000</v>
      </c>
      <c r="K2">
        <f t="shared" si="1"/>
        <v>2500000</v>
      </c>
      <c r="L2">
        <f>K2*0.5</f>
        <v>1250000</v>
      </c>
      <c r="M2">
        <f>L2</f>
        <v>1250000</v>
      </c>
      <c r="N2">
        <f t="shared" ref="N2:U2" si="2">M2</f>
        <v>1250000</v>
      </c>
      <c r="O2">
        <f t="shared" si="2"/>
        <v>1250000</v>
      </c>
      <c r="P2">
        <f t="shared" si="2"/>
        <v>1250000</v>
      </c>
      <c r="Q2">
        <f t="shared" si="2"/>
        <v>1250000</v>
      </c>
      <c r="R2">
        <f t="shared" si="2"/>
        <v>1250000</v>
      </c>
      <c r="S2">
        <f t="shared" si="2"/>
        <v>1250000</v>
      </c>
      <c r="T2">
        <f t="shared" si="2"/>
        <v>1250000</v>
      </c>
      <c r="U2">
        <f t="shared" si="2"/>
        <v>1250000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emission_system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2025-01-16T08:10:20Z</dcterms:modified>
</cp:coreProperties>
</file>