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results/"/>
    </mc:Choice>
  </mc:AlternateContent>
  <xr:revisionPtr revIDLastSave="0" documentId="8_{D304812F-1CB2-DD45-ADE4-1CD3085CCD52}" xr6:coauthVersionLast="47" xr6:coauthVersionMax="47" xr10:uidLastSave="{00000000-0000-0000-0000-000000000000}"/>
  <bookViews>
    <workbookView xWindow="0" yWindow="740" windowWidth="29400" windowHeight="17320" activeTab="2" xr2:uid="{00000000-000D-0000-FFFF-FFFF00000000}"/>
  </bookViews>
  <sheets>
    <sheet name="Global Annual Summary" sheetId="1" r:id="rId1"/>
    <sheet name="Annualized CAPEX" sheetId="2" r:id="rId2"/>
    <sheet name="Discounted Costs" sheetId="3" r:id="rId3"/>
    <sheet name="Unit Costs and MAC" sheetId="4" r:id="rId4"/>
    <sheet name="System CAPEX" sheetId="5" r:id="rId5"/>
    <sheet name="Technology" sheetId="6" r:id="rId6"/>
    <sheet name="Pohang BF3_CostsEmissions" sheetId="7" r:id="rId7"/>
    <sheet name="Pohang BF3_Fuel" sheetId="8" r:id="rId8"/>
    <sheet name="Pohang BF3_Feedstock" sheetId="9" r:id="rId9"/>
    <sheet name="Pohang BF3_Tech" sheetId="10" r:id="rId10"/>
    <sheet name="HyundaiBF3_CostsEmissions" sheetId="11" r:id="rId11"/>
    <sheet name="HyundaiBF3_Fuel" sheetId="12" r:id="rId12"/>
    <sheet name="HyundaiBF3_Feedstock" sheetId="13" r:id="rId13"/>
    <sheet name="HyundaiBF3_Tech" sheetId="14" r:id="rId14"/>
    <sheet name="Pohang BF4_CostsEmissions" sheetId="15" r:id="rId15"/>
    <sheet name="Pohang BF4_Fuel" sheetId="16" r:id="rId16"/>
    <sheet name="Pohang BF4_Feedstock" sheetId="17" r:id="rId17"/>
    <sheet name="Pohang BF4_Tech" sheetId="18" r:id="rId18"/>
    <sheet name="Gwangyang BF2_CostsEmissions" sheetId="19" r:id="rId19"/>
    <sheet name="Gwangyang BF2_Fuel" sheetId="20" r:id="rId20"/>
    <sheet name="Gwangyang BF2_Feedstock" sheetId="21" r:id="rId21"/>
    <sheet name="Gwangyang BF2_Tech" sheetId="22" r:id="rId22"/>
    <sheet name="Gwangyang BF1_CostsEmissions" sheetId="23" r:id="rId23"/>
    <sheet name="Gwangyang BF1_Fuel" sheetId="24" r:id="rId24"/>
    <sheet name="Gwangyang BF1_Feedstock" sheetId="25" r:id="rId25"/>
    <sheet name="Gwangyang BF1_Tech" sheetId="26" r:id="rId26"/>
    <sheet name="Gwangyang BF5_CostsEmissions" sheetId="27" r:id="rId27"/>
    <sheet name="Gwangyang BF5_Fuel" sheetId="28" r:id="rId28"/>
    <sheet name="Gwangyang BF5_Feedstock" sheetId="29" r:id="rId29"/>
    <sheet name="Gwangyang BF5_Tech" sheetId="30" r:id="rId30"/>
    <sheet name="HyundaiBF2_CostsEmissions" sheetId="31" r:id="rId31"/>
    <sheet name="HyundaiBF2_Fuel" sheetId="32" r:id="rId32"/>
    <sheet name="HyundaiBF2_Feedstock" sheetId="33" r:id="rId33"/>
    <sheet name="HyundaiBF2_Tech" sheetId="34" r:id="rId34"/>
    <sheet name="Gwangyang BF4_CostsEmissions" sheetId="35" r:id="rId35"/>
    <sheet name="Gwangyang BF4_Fuel" sheetId="36" r:id="rId36"/>
    <sheet name="Gwangyang BF4_Feedstock" sheetId="37" r:id="rId37"/>
    <sheet name="Gwangyang BF4_Tech" sheetId="38" r:id="rId38"/>
    <sheet name="Gwangyang BF3_CostsEmissions" sheetId="39" r:id="rId39"/>
    <sheet name="Gwangyang BF3_Fuel" sheetId="40" r:id="rId40"/>
    <sheet name="Gwangyang BF3_Feedstock" sheetId="41" r:id="rId41"/>
    <sheet name="Gwangyang BF3_Tech" sheetId="42" r:id="rId42"/>
    <sheet name="HyundaiBF1_CostsEmissions" sheetId="43" r:id="rId43"/>
    <sheet name="HyundaiBF1_Fuel" sheetId="44" r:id="rId44"/>
    <sheet name="HyundaiBF1_Feedstock" sheetId="45" r:id="rId45"/>
    <sheet name="HyundaiBF1_Tech" sheetId="46" r:id="rId46"/>
    <sheet name="Pohang BF2_CostsEmissions" sheetId="47" r:id="rId47"/>
    <sheet name="Pohang BF2_Fuel" sheetId="48" r:id="rId48"/>
    <sheet name="Pohang BF2_Feedstock" sheetId="49" r:id="rId49"/>
    <sheet name="Pohang BF2_Tech" sheetId="50" r:id="rId50"/>
    <sheet name="Pohang FNX3_CostsEmissions" sheetId="51" r:id="rId51"/>
    <sheet name="Pohang FNX3_Fuel" sheetId="52" r:id="rId52"/>
    <sheet name="Pohang FNX3_Feedstock" sheetId="53" r:id="rId53"/>
    <sheet name="Pohang FNX3_Tech" sheetId="54" r:id="rId54"/>
    <sheet name="Pohang FNX2_CostsEmissions" sheetId="55" r:id="rId55"/>
    <sheet name="Pohang FNX2_Fuel" sheetId="56" r:id="rId56"/>
    <sheet name="Pohang FNX2_Feedstock" sheetId="57" r:id="rId57"/>
    <sheet name="Pohang FNX2_Tech" sheetId="58" r:id="rId58"/>
    <sheet name="EAF1_CostsEmissions" sheetId="59" r:id="rId59"/>
    <sheet name="EAF1_Fuel" sheetId="60" r:id="rId60"/>
    <sheet name="EAF1_Feedstock" sheetId="61" r:id="rId61"/>
    <sheet name="EAF1_Tech" sheetId="62" r:id="rId62"/>
    <sheet name="EAF2_CostsEmissions" sheetId="63" r:id="rId63"/>
    <sheet name="EAF2_Fuel" sheetId="64" r:id="rId64"/>
    <sheet name="EAF2_Feedstock" sheetId="65" r:id="rId65"/>
    <sheet name="EAF2_Tech" sheetId="66" r:id="rId66"/>
    <sheet name="EAF3_CostsEmissions" sheetId="67" r:id="rId67"/>
    <sheet name="EAF3_Fuel" sheetId="68" r:id="rId68"/>
    <sheet name="EAF3_Feedstock" sheetId="69" r:id="rId69"/>
    <sheet name="EAF3_Tech" sheetId="70" r:id="rId7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J3" i="3" s="1"/>
  <c r="H2" i="3"/>
  <c r="J2" i="3" s="1"/>
</calcChain>
</file>

<file path=xl/sharedStrings.xml><?xml version="1.0" encoding="utf-8"?>
<sst xmlns="http://schemas.openxmlformats.org/spreadsheetml/2006/main" count="1485" uniqueCount="135">
  <si>
    <t>Year</t>
  </si>
  <si>
    <t>Total CAPEX</t>
  </si>
  <si>
    <t>Total Renewal Cost</t>
  </si>
  <si>
    <t>Total OPEX</t>
  </si>
  <si>
    <t>Total Cost</t>
  </si>
  <si>
    <t>Total Emissions</t>
  </si>
  <si>
    <t>Fuel Consumption (Coal_BB)</t>
  </si>
  <si>
    <t>Fuel Consumption (BF gas_BB)</t>
  </si>
  <si>
    <t>Fuel Consumption (COG_BB)</t>
  </si>
  <si>
    <t>Fuel Consumption (COG_BB_2030)</t>
  </si>
  <si>
    <t>Fuel Consumption (BOF gas_BB)</t>
  </si>
  <si>
    <t>Fuel Consumption (BOF gas_BB_2030)</t>
  </si>
  <si>
    <t>Fuel Consumption (Coal_BX)</t>
  </si>
  <si>
    <t>Fuel Consumption (BF gas_BX)</t>
  </si>
  <si>
    <t>Fuel Consumption (BOF gas_BX)</t>
  </si>
  <si>
    <t>Fuel Consumption (Natural gas_BX)</t>
  </si>
  <si>
    <t>Fuel Consumption (Hydrogen_H2)</t>
  </si>
  <si>
    <t>Fuel Consumption (Electricity_H2)</t>
  </si>
  <si>
    <t>Fuel Consumption (Electricity_EAF)</t>
  </si>
  <si>
    <t>Fuel Consumption (Hydrogen_EAF)</t>
  </si>
  <si>
    <t>feedstock Consumption (Iron ore_BB)</t>
  </si>
  <si>
    <t>feedstock Consumption (Scrap_BB)</t>
  </si>
  <si>
    <t>feedstock Consumption (HBI_BB)</t>
  </si>
  <si>
    <t>feedstock Consumption (Iron ore_BX)</t>
  </si>
  <si>
    <t>feedstock Consumption (Iron ore_H2)</t>
  </si>
  <si>
    <t>feedstock Consumption (Scrap_H2)</t>
  </si>
  <si>
    <t>feedstock Consumption (Scrap_EAF)</t>
  </si>
  <si>
    <t>feedstock Consumption (HBI_EAF)</t>
  </si>
  <si>
    <t>Tech Adoption (BF-BOF)</t>
  </si>
  <si>
    <t>Tech Adoption (BF-BOF-FX)</t>
  </si>
  <si>
    <t>Tech Adoption (H2-DRI-ESF)</t>
  </si>
  <si>
    <t>Tech Adoption (EAF)</t>
  </si>
  <si>
    <t>Global Annualized CAPEX</t>
  </si>
  <si>
    <t>Pohang BF3 Annualized CAPEX</t>
  </si>
  <si>
    <t>HyundaiBF3 Annualized CAPEX</t>
  </si>
  <si>
    <t>Pohang BF4 Annualized CAPEX</t>
  </si>
  <si>
    <t>Gwangyang BF2 Annualized CAPEX</t>
  </si>
  <si>
    <t>Gwangyang BF1 Annualized CAPEX</t>
  </si>
  <si>
    <t>Gwangyang BF5 Annualized CAPEX</t>
  </si>
  <si>
    <t>HyundaiBF2 Annualized CAPEX</t>
  </si>
  <si>
    <t>Gwangyang BF4 Annualized CAPEX</t>
  </si>
  <si>
    <t>Gwangyang BF3 Annualized CAPEX</t>
  </si>
  <si>
    <t>HyundaiBF1 Annualized CAPEX</t>
  </si>
  <si>
    <t>Pohang BF2 Annualized CAPEX</t>
  </si>
  <si>
    <t>Pohang FNX3 Annualized CAPEX</t>
  </si>
  <si>
    <t>Pohang FNX2 Annualized CAPEX</t>
  </si>
  <si>
    <t>EAF1 Annualized CAPEX</t>
  </si>
  <si>
    <t>EAF2 Annualized CAPEX</t>
  </si>
  <si>
    <t>EAF3 Annualized CAPEX</t>
  </si>
  <si>
    <t>Discounted CAPEX</t>
  </si>
  <si>
    <t>Discounted Renewal</t>
  </si>
  <si>
    <t>Discounted OPEX</t>
  </si>
  <si>
    <t>Discounted Fuel Cost</t>
  </si>
  <si>
    <t>Discounted Feedstock Cost</t>
  </si>
  <si>
    <t>Total Discounted Cost</t>
  </si>
  <si>
    <t>Emission Reduction (tCO2e)</t>
  </si>
  <si>
    <t>Cumulative Discounted Cost</t>
  </si>
  <si>
    <t>Cumulative Emission Reduction (tCO2e)</t>
  </si>
  <si>
    <t>Marginal Abatement Cost ($/tCO2e)</t>
  </si>
  <si>
    <t>Unit CAPEX ($/unit)</t>
  </si>
  <si>
    <t>Unit Renewal ($/unit)</t>
  </si>
  <si>
    <t>Unit OPEX ($/unit)</t>
  </si>
  <si>
    <t>Unit Fuel Cost ($/unit)</t>
  </si>
  <si>
    <t>Unit Feedstock Cost ($/unit)</t>
  </si>
  <si>
    <t>Unit Annualized CAPEX ($/unit)</t>
  </si>
  <si>
    <t>Total Unit Cost ($/unit)</t>
  </si>
  <si>
    <t>Emissions Intensity (tCO2e/unit)</t>
  </si>
  <si>
    <t>Pohang BF3</t>
  </si>
  <si>
    <t>HyundaiBF3</t>
  </si>
  <si>
    <t>Pohang BF4</t>
  </si>
  <si>
    <t>Gwangyang BF2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</si>
  <si>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</si>
  <si>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</si>
  <si>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</si>
  <si>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</si>
  <si>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</si>
  <si>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</si>
  <si>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</si>
  <si>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FNX3</t>
  </si>
  <si>
    <t>Pohang FNX2</t>
  </si>
  <si>
    <t>EAF1</t>
  </si>
  <si>
    <t>EAF2</t>
  </si>
  <si>
    <t>EAF3</t>
  </si>
  <si>
    <t>Pohang BF3_Technology</t>
  </si>
  <si>
    <t>HyundaiBF3_Technology</t>
  </si>
  <si>
    <t>Pohang BF4_Technology</t>
  </si>
  <si>
    <t>Gwangyang BF2_Technology</t>
  </si>
  <si>
    <t>Gwangyang BF1_Technology</t>
  </si>
  <si>
    <t>Gwangyang BF5_Technology</t>
  </si>
  <si>
    <t>HyundaiBF2_Technology</t>
  </si>
  <si>
    <t>Gwangyang BF4_Technology</t>
  </si>
  <si>
    <t>Gwangyang BF3_Technology</t>
  </si>
  <si>
    <t>HyundaiBF1_Technology</t>
  </si>
  <si>
    <t>Pohang BF2_Technology</t>
  </si>
  <si>
    <t>Pohang FNX3_Technology</t>
  </si>
  <si>
    <t>Pohang FNX2_Technology</t>
  </si>
  <si>
    <t>EAF1_Technology</t>
  </si>
  <si>
    <t>EAF2_Technology</t>
  </si>
  <si>
    <t>EAF3_Technology</t>
  </si>
  <si>
    <t>BF-BOF</t>
  </si>
  <si>
    <t>BF-BOF-FX</t>
  </si>
  <si>
    <t>EAF</t>
  </si>
  <si>
    <t>H2-DRI-ESF</t>
  </si>
  <si>
    <t>CAPEX</t>
  </si>
  <si>
    <t>Renewal Cost</t>
  </si>
  <si>
    <t>OPEX</t>
  </si>
  <si>
    <t>Coal_BB</t>
  </si>
  <si>
    <t>BF gas_BB</t>
  </si>
  <si>
    <t>COG_BB</t>
  </si>
  <si>
    <t>COG_BB_2030</t>
  </si>
  <si>
    <t>BOF gas_BB</t>
  </si>
  <si>
    <t>BOF gas_BB_2030</t>
  </si>
  <si>
    <t>Coal_BX</t>
  </si>
  <si>
    <t>BF gas_BX</t>
  </si>
  <si>
    <t>BOF gas_BX</t>
  </si>
  <si>
    <t>Natural gas_BX</t>
  </si>
  <si>
    <t>Hydrogen_H2</t>
  </si>
  <si>
    <t>Electricity_H2</t>
  </si>
  <si>
    <t>Electricity_EAF</t>
  </si>
  <si>
    <t>Hydrogen_EAF</t>
  </si>
  <si>
    <t>Iron ore_BB</t>
  </si>
  <si>
    <t>Scrap_BB</t>
  </si>
  <si>
    <t>HBI_BB</t>
  </si>
  <si>
    <t>Iron ore_BX</t>
  </si>
  <si>
    <t>Iron ore_H2</t>
  </si>
  <si>
    <t>Scrap_H2</t>
  </si>
  <si>
    <t>Scrap_EAF</t>
  </si>
  <si>
    <t>HBI_EAF</t>
  </si>
  <si>
    <t>Technology</t>
  </si>
  <si>
    <t>Continue</t>
  </si>
  <si>
    <t>Replace</t>
  </si>
  <si>
    <t>Renew</t>
  </si>
  <si>
    <t>Active</t>
  </si>
  <si>
    <t>Production</t>
  </si>
  <si>
    <t>Steel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</si>
</sst>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workbookViewId="0">
      <selection activeCell="G17" sqref="G17"/>
    </sheetView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>
        <v>2025</v>
      </c>
      <c r="B2">
        <v>11360532510000</v>
      </c>
      <c r="C2">
        <v>0</v>
      </c>
      <c r="D2">
        <v>11085222615000</v>
      </c>
      <c r="E2">
        <v>22445755125000</v>
      </c>
      <c r="F2">
        <v>90443817.070032001</v>
      </c>
      <c r="G2">
        <v>655860717.43200004</v>
      </c>
      <c r="H2">
        <v>61552958.880000003</v>
      </c>
      <c r="I2">
        <v>43966399.200000003</v>
      </c>
      <c r="J2">
        <v>1.9703060388565059E-8</v>
      </c>
      <c r="K2">
        <v>8793279.8399999999</v>
      </c>
      <c r="L2">
        <v>0</v>
      </c>
      <c r="M2">
        <v>48082610.148000002</v>
      </c>
      <c r="N2">
        <v>6081503.7599999998</v>
      </c>
      <c r="O2">
        <v>675722.6399999999</v>
      </c>
      <c r="P2">
        <v>4730058.4800000004</v>
      </c>
      <c r="Q2">
        <v>0</v>
      </c>
      <c r="R2">
        <v>0</v>
      </c>
      <c r="S2">
        <v>0</v>
      </c>
      <c r="T2">
        <v>0</v>
      </c>
      <c r="U2">
        <v>61722540</v>
      </c>
      <c r="V2">
        <v>4572040.0000000009</v>
      </c>
      <c r="W2">
        <v>0</v>
      </c>
      <c r="X2">
        <v>5270100</v>
      </c>
      <c r="Y2">
        <v>0</v>
      </c>
      <c r="Z2">
        <v>0</v>
      </c>
      <c r="AA2">
        <v>0</v>
      </c>
      <c r="AB2">
        <v>0</v>
      </c>
      <c r="AC2">
        <v>11</v>
      </c>
      <c r="AD2">
        <v>2</v>
      </c>
      <c r="AE2">
        <v>0</v>
      </c>
      <c r="AF2">
        <v>0</v>
      </c>
    </row>
    <row r="3" spans="1:32" x14ac:dyDescent="0.2">
      <c r="A3" s="1">
        <v>2026</v>
      </c>
      <c r="B3">
        <v>600000000000</v>
      </c>
      <c r="C3">
        <v>612472863240</v>
      </c>
      <c r="D3">
        <v>10766047093657.5</v>
      </c>
      <c r="E3">
        <v>11978519956897.5</v>
      </c>
      <c r="F3">
        <v>88174262.050224781</v>
      </c>
      <c r="G3">
        <v>611842245.31575882</v>
      </c>
      <c r="H3">
        <v>50986853.776313297</v>
      </c>
      <c r="I3">
        <v>29135345.01503614</v>
      </c>
      <c r="J3">
        <v>0</v>
      </c>
      <c r="K3">
        <v>36419181.268795177</v>
      </c>
      <c r="L3">
        <v>0</v>
      </c>
      <c r="M3">
        <v>45041398.948326387</v>
      </c>
      <c r="N3">
        <v>5630174.8685407992</v>
      </c>
      <c r="O3">
        <v>5630174.8685407992</v>
      </c>
      <c r="P3">
        <v>0</v>
      </c>
      <c r="Q3">
        <v>0</v>
      </c>
      <c r="R3">
        <v>0</v>
      </c>
      <c r="S3">
        <v>15000000</v>
      </c>
      <c r="T3">
        <v>0</v>
      </c>
      <c r="U3">
        <v>60012162.636585362</v>
      </c>
      <c r="V3">
        <v>3158534.8756097578</v>
      </c>
      <c r="W3">
        <v>0</v>
      </c>
      <c r="X3">
        <v>4975735.05</v>
      </c>
      <c r="Y3">
        <v>0</v>
      </c>
      <c r="Z3">
        <v>0</v>
      </c>
      <c r="AA3">
        <v>2463270.142180095</v>
      </c>
      <c r="AB3">
        <v>273696.68246445467</v>
      </c>
      <c r="AC3">
        <v>11</v>
      </c>
      <c r="AD3">
        <v>2</v>
      </c>
      <c r="AE3">
        <v>0</v>
      </c>
      <c r="AF3">
        <v>1</v>
      </c>
    </row>
    <row r="4" spans="1:32" x14ac:dyDescent="0.2">
      <c r="A4" s="1">
        <v>2027</v>
      </c>
      <c r="B4">
        <v>600000000000</v>
      </c>
      <c r="C4">
        <v>0</v>
      </c>
      <c r="D4">
        <v>10446871684972.5</v>
      </c>
      <c r="E4">
        <v>11046871684972.5</v>
      </c>
      <c r="F4">
        <v>82957838.441249043</v>
      </c>
      <c r="G4">
        <v>575645448.55813956</v>
      </c>
      <c r="H4">
        <v>47970454.046511628</v>
      </c>
      <c r="I4">
        <v>27411688.026578069</v>
      </c>
      <c r="J4">
        <v>0</v>
      </c>
      <c r="K4">
        <v>34264610.033222593</v>
      </c>
      <c r="L4">
        <v>0</v>
      </c>
      <c r="M4">
        <v>42376700.77387698</v>
      </c>
      <c r="N4">
        <v>5297087.5967346216</v>
      </c>
      <c r="O4">
        <v>5297087.5967346216</v>
      </c>
      <c r="P4">
        <v>0</v>
      </c>
      <c r="Q4">
        <v>0</v>
      </c>
      <c r="R4">
        <v>0</v>
      </c>
      <c r="S4">
        <v>30000000</v>
      </c>
      <c r="T4">
        <v>0</v>
      </c>
      <c r="U4">
        <v>56461822.543902427</v>
      </c>
      <c r="V4">
        <v>2971674.87073171</v>
      </c>
      <c r="W4">
        <v>0</v>
      </c>
      <c r="X4">
        <v>4681365.1499999994</v>
      </c>
      <c r="Y4">
        <v>0</v>
      </c>
      <c r="Z4">
        <v>0</v>
      </c>
      <c r="AA4">
        <v>4926540.2843601899</v>
      </c>
      <c r="AB4">
        <v>547393.36492890946</v>
      </c>
      <c r="AC4">
        <v>11</v>
      </c>
      <c r="AD4">
        <v>2</v>
      </c>
      <c r="AE4">
        <v>0</v>
      </c>
      <c r="AF4">
        <v>2</v>
      </c>
    </row>
    <row r="5" spans="1:32" x14ac:dyDescent="0.2">
      <c r="A5" s="1">
        <v>2028</v>
      </c>
      <c r="B5">
        <v>0</v>
      </c>
      <c r="C5">
        <v>0</v>
      </c>
      <c r="D5">
        <v>10446871684972.5</v>
      </c>
      <c r="E5">
        <v>10446871684972.5</v>
      </c>
      <c r="F5">
        <v>82957838.441249043</v>
      </c>
      <c r="G5">
        <v>575645448.55813956</v>
      </c>
      <c r="H5">
        <v>47970454.046511628</v>
      </c>
      <c r="I5">
        <v>27411688.026578069</v>
      </c>
      <c r="J5">
        <v>0</v>
      </c>
      <c r="K5">
        <v>34264610.033222593</v>
      </c>
      <c r="L5">
        <v>0</v>
      </c>
      <c r="M5">
        <v>42376700.77387698</v>
      </c>
      <c r="N5">
        <v>5297087.5967346216</v>
      </c>
      <c r="O5">
        <v>5297087.5967346216</v>
      </c>
      <c r="P5">
        <v>0</v>
      </c>
      <c r="Q5">
        <v>0</v>
      </c>
      <c r="R5">
        <v>0</v>
      </c>
      <c r="S5">
        <v>30000000</v>
      </c>
      <c r="T5">
        <v>0</v>
      </c>
      <c r="U5">
        <v>56461822.543902427</v>
      </c>
      <c r="V5">
        <v>2971674.87073171</v>
      </c>
      <c r="W5">
        <v>0</v>
      </c>
      <c r="X5">
        <v>4681365.1499999994</v>
      </c>
      <c r="Y5">
        <v>0</v>
      </c>
      <c r="Z5">
        <v>0</v>
      </c>
      <c r="AA5">
        <v>4926540.2843601899</v>
      </c>
      <c r="AB5">
        <v>547393.36492890946</v>
      </c>
      <c r="AC5">
        <v>11</v>
      </c>
      <c r="AD5">
        <v>2</v>
      </c>
      <c r="AE5">
        <v>0</v>
      </c>
      <c r="AF5">
        <v>2</v>
      </c>
    </row>
    <row r="6" spans="1:32" x14ac:dyDescent="0.2">
      <c r="A6" s="1">
        <v>2029</v>
      </c>
      <c r="B6">
        <v>240000000000</v>
      </c>
      <c r="C6">
        <v>0</v>
      </c>
      <c r="D6">
        <v>10319201431372.5</v>
      </c>
      <c r="E6">
        <v>10559201431372.5</v>
      </c>
      <c r="F6">
        <v>80871268.283558518</v>
      </c>
      <c r="G6">
        <v>561166692.4358393</v>
      </c>
      <c r="H6">
        <v>46763891.036319926</v>
      </c>
      <c r="I6">
        <v>26722223.449325681</v>
      </c>
      <c r="J6">
        <v>0</v>
      </c>
      <c r="K6">
        <v>33402779.311657101</v>
      </c>
      <c r="L6">
        <v>0</v>
      </c>
      <c r="M6">
        <v>41310857.350849107</v>
      </c>
      <c r="N6">
        <v>5163857.1688561384</v>
      </c>
      <c r="O6">
        <v>5163857.1688561384</v>
      </c>
      <c r="P6">
        <v>0</v>
      </c>
      <c r="Q6">
        <v>0</v>
      </c>
      <c r="R6">
        <v>0</v>
      </c>
      <c r="S6">
        <v>36000000</v>
      </c>
      <c r="T6">
        <v>0</v>
      </c>
      <c r="U6">
        <v>55041682.836585373</v>
      </c>
      <c r="V6">
        <v>2896930.6756097581</v>
      </c>
      <c r="W6">
        <v>0</v>
      </c>
      <c r="X6">
        <v>4563621.1500000004</v>
      </c>
      <c r="Y6">
        <v>0</v>
      </c>
      <c r="Z6">
        <v>0</v>
      </c>
      <c r="AA6">
        <v>5911848.3412322281</v>
      </c>
      <c r="AB6">
        <v>656872.03791469138</v>
      </c>
      <c r="AC6">
        <v>11</v>
      </c>
      <c r="AD6">
        <v>2</v>
      </c>
      <c r="AE6">
        <v>0</v>
      </c>
      <c r="AF6">
        <v>3</v>
      </c>
    </row>
    <row r="7" spans="1:32" x14ac:dyDescent="0.2">
      <c r="A7" s="1">
        <v>2030</v>
      </c>
      <c r="B7">
        <v>7967047000000</v>
      </c>
      <c r="C7">
        <v>0</v>
      </c>
      <c r="D7">
        <v>12489497461872.5</v>
      </c>
      <c r="E7">
        <v>20456544461872.5</v>
      </c>
      <c r="F7">
        <v>65431682.463277727</v>
      </c>
      <c r="G7">
        <v>429405238.79139549</v>
      </c>
      <c r="H7">
        <v>24832589.435612559</v>
      </c>
      <c r="I7">
        <v>13709926.325754451</v>
      </c>
      <c r="J7">
        <v>18829160.636362951</v>
      </c>
      <c r="K7">
        <v>16553765.84227442</v>
      </c>
      <c r="L7">
        <v>33425867.457844481</v>
      </c>
      <c r="M7">
        <v>41310857.350849107</v>
      </c>
      <c r="N7">
        <v>5163857.1688561384</v>
      </c>
      <c r="O7">
        <v>5163857.1688561384</v>
      </c>
      <c r="P7">
        <v>0</v>
      </c>
      <c r="Q7">
        <v>57598122.732788421</v>
      </c>
      <c r="R7">
        <v>57598122.732788444</v>
      </c>
      <c r="S7">
        <v>36000000</v>
      </c>
      <c r="T7">
        <v>0</v>
      </c>
      <c r="U7">
        <v>43965544.324390247</v>
      </c>
      <c r="V7">
        <v>2313976.0170731721</v>
      </c>
      <c r="W7">
        <v>0</v>
      </c>
      <c r="X7">
        <v>4563621.1500000004</v>
      </c>
      <c r="Y7">
        <v>11950570.5</v>
      </c>
      <c r="Z7">
        <v>-2.2112997544176941E-10</v>
      </c>
      <c r="AA7">
        <v>5911848.3412322281</v>
      </c>
      <c r="AB7">
        <v>656872.03791469138</v>
      </c>
      <c r="AC7">
        <v>9</v>
      </c>
      <c r="AD7">
        <v>2</v>
      </c>
      <c r="AE7">
        <v>2</v>
      </c>
      <c r="AF7">
        <v>3</v>
      </c>
    </row>
    <row r="8" spans="1:32" x14ac:dyDescent="0.2">
      <c r="A8" s="1">
        <v>2031</v>
      </c>
      <c r="B8">
        <v>0</v>
      </c>
      <c r="C8">
        <v>0</v>
      </c>
      <c r="D8">
        <v>12489497461872.5</v>
      </c>
      <c r="E8">
        <v>12489497461872.5</v>
      </c>
      <c r="F8">
        <v>65777135.612091973</v>
      </c>
      <c r="G8">
        <v>429405238.79139543</v>
      </c>
      <c r="H8">
        <v>29821999.506579962</v>
      </c>
      <c r="I8">
        <v>10303139.14886588</v>
      </c>
      <c r="J8">
        <v>22194236.570086211</v>
      </c>
      <c r="K8">
        <v>12066028.07685598</v>
      </c>
      <c r="L8">
        <v>32965906.395460799</v>
      </c>
      <c r="M8">
        <v>41310857.350849107</v>
      </c>
      <c r="N8">
        <v>5163857.1688561384</v>
      </c>
      <c r="O8">
        <v>5163857.1688561384</v>
      </c>
      <c r="P8">
        <v>0</v>
      </c>
      <c r="Q8">
        <v>57598122.732788421</v>
      </c>
      <c r="R8">
        <v>57598122.732788444</v>
      </c>
      <c r="S8">
        <v>36000000</v>
      </c>
      <c r="T8">
        <v>0</v>
      </c>
      <c r="U8">
        <v>43965544.324390247</v>
      </c>
      <c r="V8">
        <v>2313976.0170731721</v>
      </c>
      <c r="W8">
        <v>0</v>
      </c>
      <c r="X8">
        <v>4563621.1500000004</v>
      </c>
      <c r="Y8">
        <v>11950570.5</v>
      </c>
      <c r="Z8">
        <v>-2.2112997544176941E-10</v>
      </c>
      <c r="AA8">
        <v>5911848.3412322281</v>
      </c>
      <c r="AB8">
        <v>656872.03791469138</v>
      </c>
      <c r="AC8">
        <v>9</v>
      </c>
      <c r="AD8">
        <v>2</v>
      </c>
      <c r="AE8">
        <v>2</v>
      </c>
      <c r="AF8">
        <v>3</v>
      </c>
    </row>
    <row r="9" spans="1:32" x14ac:dyDescent="0.2">
      <c r="A9" s="1">
        <v>2032</v>
      </c>
      <c r="B9">
        <v>0</v>
      </c>
      <c r="C9">
        <v>0</v>
      </c>
      <c r="D9">
        <v>12489497461872.5</v>
      </c>
      <c r="E9">
        <v>12489497461872.5</v>
      </c>
      <c r="F9">
        <v>64805656.846374728</v>
      </c>
      <c r="G9">
        <v>429405238.79139543</v>
      </c>
      <c r="H9">
        <v>20476616.115281541</v>
      </c>
      <c r="I9">
        <v>18800706.530238509</v>
      </c>
      <c r="J9">
        <v>15966890.101611851</v>
      </c>
      <c r="K9">
        <v>19625565.49610268</v>
      </c>
      <c r="L9">
        <v>32481531.454614241</v>
      </c>
      <c r="M9">
        <v>41310857.350849107</v>
      </c>
      <c r="N9">
        <v>5163857.1688561384</v>
      </c>
      <c r="O9">
        <v>5163857.1688561384</v>
      </c>
      <c r="P9">
        <v>0</v>
      </c>
      <c r="Q9">
        <v>80627233.223800838</v>
      </c>
      <c r="R9">
        <v>34554528.524486057</v>
      </c>
      <c r="S9">
        <v>18014987.510407992</v>
      </c>
      <c r="T9">
        <v>18014987.510407992</v>
      </c>
      <c r="U9">
        <v>43965544.324390247</v>
      </c>
      <c r="V9">
        <v>2313976.0170731721</v>
      </c>
      <c r="W9">
        <v>0</v>
      </c>
      <c r="X9">
        <v>4563621.1500000004</v>
      </c>
      <c r="Y9">
        <v>11950570.5</v>
      </c>
      <c r="Z9">
        <v>-2.2112997544176941E-10</v>
      </c>
      <c r="AA9">
        <v>5911848.3412322281</v>
      </c>
      <c r="AB9">
        <v>656872.03791469138</v>
      </c>
      <c r="AC9">
        <v>9</v>
      </c>
      <c r="AD9">
        <v>2</v>
      </c>
      <c r="AE9">
        <v>2</v>
      </c>
      <c r="AF9">
        <v>3</v>
      </c>
    </row>
    <row r="10" spans="1:32" x14ac:dyDescent="0.2">
      <c r="A10" s="1">
        <v>2033</v>
      </c>
      <c r="B10">
        <v>5413287000000</v>
      </c>
      <c r="C10">
        <v>0</v>
      </c>
      <c r="D10">
        <v>13964126052372.5</v>
      </c>
      <c r="E10">
        <v>19377413052372.5</v>
      </c>
      <c r="F10">
        <v>55000830.366308607</v>
      </c>
      <c r="G10">
        <v>355901922.11395627</v>
      </c>
      <c r="H10">
        <v>18122970.475630678</v>
      </c>
      <c r="I10">
        <v>13698285.8398837</v>
      </c>
      <c r="J10">
        <v>12733416.929188799</v>
      </c>
      <c r="K10">
        <v>17780060.26029595</v>
      </c>
      <c r="L10">
        <v>26640747.023489919</v>
      </c>
      <c r="M10">
        <v>41310857.350849107</v>
      </c>
      <c r="N10">
        <v>5163857.1688561384</v>
      </c>
      <c r="O10">
        <v>5163857.1688561384</v>
      </c>
      <c r="P10">
        <v>0</v>
      </c>
      <c r="Q10">
        <v>135410185.23304209</v>
      </c>
      <c r="R10">
        <v>58032936.528446592</v>
      </c>
      <c r="S10">
        <v>18014987.510407992</v>
      </c>
      <c r="T10">
        <v>18014987.510407992</v>
      </c>
      <c r="U10">
        <v>36439755.080487803</v>
      </c>
      <c r="V10">
        <v>1917881.846341464</v>
      </c>
      <c r="W10">
        <v>0</v>
      </c>
      <c r="X10">
        <v>4563621.1500000004</v>
      </c>
      <c r="Y10">
        <v>20070501</v>
      </c>
      <c r="Z10">
        <v>-3.7137887209937038E-10</v>
      </c>
      <c r="AA10">
        <v>5911848.3412322281</v>
      </c>
      <c r="AB10">
        <v>656872.03791469138</v>
      </c>
      <c r="AC10">
        <v>7</v>
      </c>
      <c r="AD10">
        <v>2</v>
      </c>
      <c r="AE10">
        <v>4</v>
      </c>
      <c r="AF10">
        <v>3</v>
      </c>
    </row>
    <row r="11" spans="1:32" x14ac:dyDescent="0.2">
      <c r="A11" s="1">
        <v>2034</v>
      </c>
      <c r="B11">
        <v>0</v>
      </c>
      <c r="C11">
        <v>0</v>
      </c>
      <c r="D11">
        <v>13964126052372.5</v>
      </c>
      <c r="E11">
        <v>13964126052372.5</v>
      </c>
      <c r="F11">
        <v>55418053.830288403</v>
      </c>
      <c r="G11">
        <v>355901922.11395627</v>
      </c>
      <c r="H11">
        <v>22430603.704223201</v>
      </c>
      <c r="I11">
        <v>9656444.5143812988</v>
      </c>
      <c r="J11">
        <v>15935363.630127041</v>
      </c>
      <c r="K11">
        <v>11314892.43710901</v>
      </c>
      <c r="L11">
        <v>29638176.242648609</v>
      </c>
      <c r="M11">
        <v>41310857.350849107</v>
      </c>
      <c r="N11">
        <v>5163857.1688561384</v>
      </c>
      <c r="O11">
        <v>5163857.1688561384</v>
      </c>
      <c r="P11">
        <v>0</v>
      </c>
      <c r="Q11">
        <v>135410185.23304209</v>
      </c>
      <c r="R11">
        <v>58032936.528446592</v>
      </c>
      <c r="S11">
        <v>18014987.510407992</v>
      </c>
      <c r="T11">
        <v>18014987.510407992</v>
      </c>
      <c r="U11">
        <v>36439755.080487803</v>
      </c>
      <c r="V11">
        <v>1917881.846341464</v>
      </c>
      <c r="W11">
        <v>0</v>
      </c>
      <c r="X11">
        <v>4563621.1500000004</v>
      </c>
      <c r="Y11">
        <v>20070501</v>
      </c>
      <c r="Z11">
        <v>-3.7137887209937038E-10</v>
      </c>
      <c r="AA11">
        <v>5911848.3412322281</v>
      </c>
      <c r="AB11">
        <v>656872.03791469138</v>
      </c>
      <c r="AC11">
        <v>7</v>
      </c>
      <c r="AD11">
        <v>2</v>
      </c>
      <c r="AE11">
        <v>4</v>
      </c>
      <c r="AF11">
        <v>3</v>
      </c>
    </row>
    <row r="12" spans="1:32" x14ac:dyDescent="0.2">
      <c r="A12" s="1">
        <v>2035</v>
      </c>
      <c r="B12">
        <v>6852575400000</v>
      </c>
      <c r="C12">
        <v>0</v>
      </c>
      <c r="D12">
        <v>15934693756100</v>
      </c>
      <c r="E12">
        <v>22787269156100</v>
      </c>
      <c r="F12">
        <v>43473889.177031621</v>
      </c>
      <c r="G12">
        <v>304166351.35518748</v>
      </c>
      <c r="H12">
        <v>17986356.450436551</v>
      </c>
      <c r="I12">
        <v>7390426.2597390907</v>
      </c>
      <c r="J12">
        <v>11297432.26840838</v>
      </c>
      <c r="K12">
        <v>11594587.46558143</v>
      </c>
      <c r="L12">
        <v>27772785.394631419</v>
      </c>
      <c r="M12">
        <v>0</v>
      </c>
      <c r="N12">
        <v>0</v>
      </c>
      <c r="O12">
        <v>0</v>
      </c>
      <c r="P12">
        <v>0</v>
      </c>
      <c r="Q12">
        <v>204758865.48552209</v>
      </c>
      <c r="R12">
        <v>87753799.493795186</v>
      </c>
      <c r="S12">
        <v>18014987.510407992</v>
      </c>
      <c r="T12">
        <v>18014987.510407992</v>
      </c>
      <c r="U12">
        <v>31142701.565853659</v>
      </c>
      <c r="V12">
        <v>1639089.556097562</v>
      </c>
      <c r="W12">
        <v>0</v>
      </c>
      <c r="X12">
        <v>0</v>
      </c>
      <c r="Y12">
        <v>30349364.100000001</v>
      </c>
      <c r="Z12">
        <v>-6.2366421841690088E-10</v>
      </c>
      <c r="AA12">
        <v>5911848.3412322281</v>
      </c>
      <c r="AB12">
        <v>656872.03791469138</v>
      </c>
      <c r="AC12">
        <v>6</v>
      </c>
      <c r="AD12">
        <v>0</v>
      </c>
      <c r="AE12">
        <v>7</v>
      </c>
      <c r="AF12">
        <v>3</v>
      </c>
    </row>
    <row r="13" spans="1:32" x14ac:dyDescent="0.2">
      <c r="A13" s="1">
        <v>2036</v>
      </c>
      <c r="B13">
        <v>4497895600000</v>
      </c>
      <c r="C13">
        <v>0</v>
      </c>
      <c r="D13">
        <v>17159961407500</v>
      </c>
      <c r="E13">
        <v>21657857007500</v>
      </c>
      <c r="F13">
        <v>34673407.60868787</v>
      </c>
      <c r="G13">
        <v>243092507.5577203</v>
      </c>
      <c r="H13">
        <v>15418816.602857901</v>
      </c>
      <c r="I13">
        <v>9485069.9685547575</v>
      </c>
      <c r="J13">
        <v>6411977.5912362542</v>
      </c>
      <c r="K13">
        <v>5851777.8084426317</v>
      </c>
      <c r="L13">
        <v>23605484.918338519</v>
      </c>
      <c r="M13">
        <v>0</v>
      </c>
      <c r="N13">
        <v>0</v>
      </c>
      <c r="O13">
        <v>0</v>
      </c>
      <c r="P13">
        <v>0</v>
      </c>
      <c r="Q13">
        <v>250277974.07839319</v>
      </c>
      <c r="R13">
        <v>107261988.8907399</v>
      </c>
      <c r="S13">
        <v>18014987.510407992</v>
      </c>
      <c r="T13">
        <v>18014987.510407992</v>
      </c>
      <c r="U13">
        <v>24889529.63414634</v>
      </c>
      <c r="V13">
        <v>1309975.243902439</v>
      </c>
      <c r="W13">
        <v>0</v>
      </c>
      <c r="X13">
        <v>0</v>
      </c>
      <c r="Y13">
        <v>37096207.499999993</v>
      </c>
      <c r="Z13">
        <v>-3.7597687000771402E-10</v>
      </c>
      <c r="AA13">
        <v>5911848.3412322281</v>
      </c>
      <c r="AB13">
        <v>656872.03791469138</v>
      </c>
      <c r="AC13">
        <v>5</v>
      </c>
      <c r="AD13">
        <v>0</v>
      </c>
      <c r="AE13">
        <v>8</v>
      </c>
      <c r="AF13">
        <v>3</v>
      </c>
    </row>
    <row r="14" spans="1:32" x14ac:dyDescent="0.2">
      <c r="A14" s="1">
        <v>2037</v>
      </c>
      <c r="B14">
        <v>3932086400000</v>
      </c>
      <c r="C14">
        <v>0</v>
      </c>
      <c r="D14">
        <v>18231097489100</v>
      </c>
      <c r="E14">
        <v>22163183889100</v>
      </c>
      <c r="F14">
        <v>26697008.119718269</v>
      </c>
      <c r="G14">
        <v>189701399.37109521</v>
      </c>
      <c r="H14">
        <v>8996976.6740063764</v>
      </c>
      <c r="I14">
        <v>5046805.2015961837</v>
      </c>
      <c r="J14">
        <v>8403150.2108109035</v>
      </c>
      <c r="K14">
        <v>5577094.2305659512</v>
      </c>
      <c r="L14">
        <v>19401323.525794379</v>
      </c>
      <c r="M14">
        <v>0</v>
      </c>
      <c r="N14">
        <v>0</v>
      </c>
      <c r="O14">
        <v>0</v>
      </c>
      <c r="P14">
        <v>0</v>
      </c>
      <c r="Q14">
        <v>290071042.6054064</v>
      </c>
      <c r="R14">
        <v>124316161.1166027</v>
      </c>
      <c r="S14">
        <v>18014987.510407992</v>
      </c>
      <c r="T14">
        <v>18014987.510407992</v>
      </c>
      <c r="U14">
        <v>19422970.49268293</v>
      </c>
      <c r="V14">
        <v>1022261.604878049</v>
      </c>
      <c r="W14">
        <v>0</v>
      </c>
      <c r="X14">
        <v>0</v>
      </c>
      <c r="Y14">
        <v>42994337.100000001</v>
      </c>
      <c r="Z14">
        <v>-2.3676150484597251E-10</v>
      </c>
      <c r="AA14">
        <v>5911848.3412322281</v>
      </c>
      <c r="AB14">
        <v>656872.03791469138</v>
      </c>
      <c r="AC14">
        <v>4</v>
      </c>
      <c r="AD14">
        <v>0</v>
      </c>
      <c r="AE14">
        <v>9</v>
      </c>
      <c r="AF14">
        <v>3</v>
      </c>
    </row>
    <row r="15" spans="1:32" x14ac:dyDescent="0.2">
      <c r="A15" s="1">
        <v>2038</v>
      </c>
      <c r="B15">
        <v>0</v>
      </c>
      <c r="C15">
        <v>0</v>
      </c>
      <c r="D15">
        <v>18231097489100</v>
      </c>
      <c r="E15">
        <v>18231097489100</v>
      </c>
      <c r="F15">
        <v>26999973.021628428</v>
      </c>
      <c r="G15">
        <v>189701399.37109521</v>
      </c>
      <c r="H15">
        <v>13000178.188194729</v>
      </c>
      <c r="I15">
        <v>5046805.2015961837</v>
      </c>
      <c r="J15">
        <v>8195398.866585535</v>
      </c>
      <c r="K15">
        <v>3075033.3295721821</v>
      </c>
      <c r="L15">
        <v>18107934.256825149</v>
      </c>
      <c r="M15">
        <v>0</v>
      </c>
      <c r="N15">
        <v>0</v>
      </c>
      <c r="O15">
        <v>0</v>
      </c>
      <c r="P15">
        <v>0</v>
      </c>
      <c r="Q15">
        <v>290071042.6054064</v>
      </c>
      <c r="R15">
        <v>124316161.1166027</v>
      </c>
      <c r="S15">
        <v>18014987.510407992</v>
      </c>
      <c r="T15">
        <v>18014987.510407992</v>
      </c>
      <c r="U15">
        <v>19422970.49268293</v>
      </c>
      <c r="V15">
        <v>1022261.604878049</v>
      </c>
      <c r="W15">
        <v>0</v>
      </c>
      <c r="X15">
        <v>0</v>
      </c>
      <c r="Y15">
        <v>42994337.100000001</v>
      </c>
      <c r="Z15">
        <v>-2.3676150484597251E-10</v>
      </c>
      <c r="AA15">
        <v>5911848.3412322281</v>
      </c>
      <c r="AB15">
        <v>656872.03791469138</v>
      </c>
      <c r="AC15">
        <v>4</v>
      </c>
      <c r="AD15">
        <v>0</v>
      </c>
      <c r="AE15">
        <v>9</v>
      </c>
      <c r="AF15">
        <v>3</v>
      </c>
    </row>
    <row r="16" spans="1:32" x14ac:dyDescent="0.2">
      <c r="A16" s="1">
        <v>2039</v>
      </c>
      <c r="B16">
        <v>0</v>
      </c>
      <c r="C16">
        <v>0</v>
      </c>
      <c r="D16">
        <v>18231097489100</v>
      </c>
      <c r="E16">
        <v>18231097489100</v>
      </c>
      <c r="F16">
        <v>26692355.360683691</v>
      </c>
      <c r="G16">
        <v>189701399.37109521</v>
      </c>
      <c r="H16">
        <v>11700646.05552307</v>
      </c>
      <c r="I16">
        <v>4438264.7669585729</v>
      </c>
      <c r="J16">
        <v>10285354.679081701</v>
      </c>
      <c r="K16">
        <v>8622864.288270399</v>
      </c>
      <c r="L16">
        <v>12378220.052940071</v>
      </c>
      <c r="M16">
        <v>0</v>
      </c>
      <c r="N16">
        <v>0</v>
      </c>
      <c r="O16">
        <v>0</v>
      </c>
      <c r="P16">
        <v>0</v>
      </c>
      <c r="Q16">
        <v>290071042.6054064</v>
      </c>
      <c r="R16">
        <v>124316161.1166027</v>
      </c>
      <c r="S16">
        <v>18014987.510407992</v>
      </c>
      <c r="T16">
        <v>18014987.510407992</v>
      </c>
      <c r="U16">
        <v>19422970.49268293</v>
      </c>
      <c r="V16">
        <v>1022261.604878049</v>
      </c>
      <c r="W16">
        <v>0</v>
      </c>
      <c r="X16">
        <v>0</v>
      </c>
      <c r="Y16">
        <v>42994337.100000001</v>
      </c>
      <c r="Z16">
        <v>-2.3676150484597251E-10</v>
      </c>
      <c r="AA16">
        <v>5911848.3412322281</v>
      </c>
      <c r="AB16">
        <v>656872.03791469138</v>
      </c>
      <c r="AC16">
        <v>4</v>
      </c>
      <c r="AD16">
        <v>0</v>
      </c>
      <c r="AE16">
        <v>9</v>
      </c>
      <c r="AF16">
        <v>3</v>
      </c>
    </row>
    <row r="17" spans="1:32" x14ac:dyDescent="0.2">
      <c r="A17" s="1">
        <v>2040</v>
      </c>
      <c r="B17">
        <v>3452005700000</v>
      </c>
      <c r="C17">
        <v>0</v>
      </c>
      <c r="D17">
        <v>19171455223650</v>
      </c>
      <c r="E17">
        <v>22623460923650</v>
      </c>
      <c r="F17">
        <v>19978247.580812581</v>
      </c>
      <c r="G17">
        <v>142828978.20823699</v>
      </c>
      <c r="H17">
        <v>8192488.9318196848</v>
      </c>
      <c r="I17">
        <v>7141448.910411858</v>
      </c>
      <c r="J17">
        <v>4463486.5042519188</v>
      </c>
      <c r="K17">
        <v>5661811.8675106149</v>
      </c>
      <c r="L17">
        <v>10248008.338065181</v>
      </c>
      <c r="M17">
        <v>0</v>
      </c>
      <c r="N17">
        <v>0</v>
      </c>
      <c r="O17">
        <v>0</v>
      </c>
      <c r="P17">
        <v>0</v>
      </c>
      <c r="Q17">
        <v>325005651.20804048</v>
      </c>
      <c r="R17">
        <v>139288136.23201731</v>
      </c>
      <c r="S17">
        <v>18014987.510407992</v>
      </c>
      <c r="T17">
        <v>18014987.510407992</v>
      </c>
      <c r="U17">
        <v>14623840.617073171</v>
      </c>
      <c r="V17">
        <v>769675.82195121935</v>
      </c>
      <c r="W17">
        <v>0</v>
      </c>
      <c r="X17">
        <v>0</v>
      </c>
      <c r="Y17">
        <v>48172345.649999999</v>
      </c>
      <c r="Z17">
        <v>-2.0839756679584071E-10</v>
      </c>
      <c r="AA17">
        <v>5911848.3412322281</v>
      </c>
      <c r="AB17">
        <v>656872.03791469138</v>
      </c>
      <c r="AC17">
        <v>3</v>
      </c>
      <c r="AD17">
        <v>0</v>
      </c>
      <c r="AE17">
        <v>10</v>
      </c>
      <c r="AF17">
        <v>3</v>
      </c>
    </row>
    <row r="18" spans="1:32" x14ac:dyDescent="0.2">
      <c r="A18" s="1">
        <v>2041</v>
      </c>
      <c r="B18">
        <v>0</v>
      </c>
      <c r="C18">
        <v>0</v>
      </c>
      <c r="D18">
        <v>19171455223650</v>
      </c>
      <c r="E18">
        <v>19171455223650</v>
      </c>
      <c r="F18">
        <v>19642386.792042121</v>
      </c>
      <c r="G18">
        <v>142828978.20823699</v>
      </c>
      <c r="H18">
        <v>5999063.1502935039</v>
      </c>
      <c r="I18">
        <v>4554670.3724734113</v>
      </c>
      <c r="J18">
        <v>8311804.4721003752</v>
      </c>
      <c r="K18">
        <v>6308506.5019952301</v>
      </c>
      <c r="L18">
        <v>10533200.05519673</v>
      </c>
      <c r="M18">
        <v>0</v>
      </c>
      <c r="N18">
        <v>0</v>
      </c>
      <c r="O18">
        <v>0</v>
      </c>
      <c r="P18">
        <v>0</v>
      </c>
      <c r="Q18">
        <v>325005651.20804048</v>
      </c>
      <c r="R18">
        <v>139288136.23201731</v>
      </c>
      <c r="S18">
        <v>18014987.510407992</v>
      </c>
      <c r="T18">
        <v>18014987.510407992</v>
      </c>
      <c r="U18">
        <v>14623840.617073171</v>
      </c>
      <c r="V18">
        <v>769675.82195121935</v>
      </c>
      <c r="W18">
        <v>0</v>
      </c>
      <c r="X18">
        <v>0</v>
      </c>
      <c r="Y18">
        <v>48172345.649999999</v>
      </c>
      <c r="Z18">
        <v>-2.0839756679584071E-10</v>
      </c>
      <c r="AA18">
        <v>5911848.3412322281</v>
      </c>
      <c r="AB18">
        <v>656872.03791469138</v>
      </c>
      <c r="AC18">
        <v>3</v>
      </c>
      <c r="AD18">
        <v>0</v>
      </c>
      <c r="AE18">
        <v>10</v>
      </c>
      <c r="AF18">
        <v>3</v>
      </c>
    </row>
    <row r="19" spans="1:32" x14ac:dyDescent="0.2">
      <c r="A19" s="1">
        <v>2042</v>
      </c>
      <c r="B19">
        <v>3810161300000</v>
      </c>
      <c r="C19">
        <v>0</v>
      </c>
      <c r="D19">
        <v>20209377799600</v>
      </c>
      <c r="E19">
        <v>24019539099600</v>
      </c>
      <c r="F19">
        <v>12854451.63936281</v>
      </c>
      <c r="G19">
        <v>91093407.449468255</v>
      </c>
      <c r="H19">
        <v>4305046.6614010548</v>
      </c>
      <c r="I19">
        <v>523660.92720392591</v>
      </c>
      <c r="J19">
        <v>5693337.9655917659</v>
      </c>
      <c r="K19">
        <v>2618304.6360195838</v>
      </c>
      <c r="L19">
        <v>9633001.6721507348</v>
      </c>
      <c r="M19">
        <v>0</v>
      </c>
      <c r="N19">
        <v>0</v>
      </c>
      <c r="O19">
        <v>0</v>
      </c>
      <c r="P19">
        <v>0</v>
      </c>
      <c r="Q19">
        <v>363564826.74138433</v>
      </c>
      <c r="R19">
        <v>155813497.17487901</v>
      </c>
      <c r="S19">
        <v>18014987.510407992</v>
      </c>
      <c r="T19">
        <v>18014987.510407992</v>
      </c>
      <c r="U19">
        <v>9326787.1024390273</v>
      </c>
      <c r="V19">
        <v>490883.5317073167</v>
      </c>
      <c r="W19">
        <v>0</v>
      </c>
      <c r="X19">
        <v>0</v>
      </c>
      <c r="Y19">
        <v>53887587.600000001</v>
      </c>
      <c r="Z19">
        <v>-4.3832713014779759E-10</v>
      </c>
      <c r="AA19">
        <v>5911848.3412322281</v>
      </c>
      <c r="AB19">
        <v>656872.03791469138</v>
      </c>
      <c r="AC19">
        <v>2</v>
      </c>
      <c r="AD19">
        <v>0</v>
      </c>
      <c r="AE19">
        <v>11</v>
      </c>
      <c r="AF19">
        <v>3</v>
      </c>
    </row>
    <row r="20" spans="1:32" x14ac:dyDescent="0.2">
      <c r="A20" s="1">
        <v>2043</v>
      </c>
      <c r="B20">
        <v>0</v>
      </c>
      <c r="C20">
        <v>0</v>
      </c>
      <c r="D20">
        <v>20209377799600</v>
      </c>
      <c r="E20">
        <v>20209377799600</v>
      </c>
      <c r="F20">
        <v>13058583.386194199</v>
      </c>
      <c r="G20">
        <v>91093407.44946824</v>
      </c>
      <c r="H20">
        <v>4828707.5886049811</v>
      </c>
      <c r="I20">
        <v>2460026.6636577449</v>
      </c>
      <c r="J20">
        <v>2618304.6360195838</v>
      </c>
      <c r="K20">
        <v>5693337.9655917659</v>
      </c>
      <c r="L20">
        <v>7172975.0084929913</v>
      </c>
      <c r="M20">
        <v>0</v>
      </c>
      <c r="N20">
        <v>0</v>
      </c>
      <c r="O20">
        <v>0</v>
      </c>
      <c r="P20">
        <v>0</v>
      </c>
      <c r="Q20">
        <v>363564826.74138433</v>
      </c>
      <c r="R20">
        <v>155813497.17487901</v>
      </c>
      <c r="S20">
        <v>18014987.510407992</v>
      </c>
      <c r="T20">
        <v>18014987.510407992</v>
      </c>
      <c r="U20">
        <v>9326787.1024390273</v>
      </c>
      <c r="V20">
        <v>490883.5317073167</v>
      </c>
      <c r="W20">
        <v>0</v>
      </c>
      <c r="X20">
        <v>0</v>
      </c>
      <c r="Y20">
        <v>53887587.600000001</v>
      </c>
      <c r="Z20">
        <v>-4.3832713014779759E-10</v>
      </c>
      <c r="AA20">
        <v>5911848.3412322281</v>
      </c>
      <c r="AB20">
        <v>656872.03791469138</v>
      </c>
      <c r="AC20">
        <v>2</v>
      </c>
      <c r="AD20">
        <v>0</v>
      </c>
      <c r="AE20">
        <v>11</v>
      </c>
      <c r="AF20">
        <v>3</v>
      </c>
    </row>
    <row r="21" spans="1:32" x14ac:dyDescent="0.2">
      <c r="A21" s="1">
        <v>2044</v>
      </c>
      <c r="B21">
        <v>3623463800000</v>
      </c>
      <c r="C21">
        <v>0</v>
      </c>
      <c r="D21">
        <v>21196442279300</v>
      </c>
      <c r="E21">
        <v>24819906079300</v>
      </c>
      <c r="F21">
        <v>5848245.2350133443</v>
      </c>
      <c r="G21">
        <v>41892874.176313333</v>
      </c>
      <c r="H21">
        <v>523660.92720392591</v>
      </c>
      <c r="I21">
        <v>0</v>
      </c>
      <c r="J21">
        <v>2618304.6360195838</v>
      </c>
      <c r="K21">
        <v>2618304.6360195838</v>
      </c>
      <c r="L21">
        <v>4712948.3448352488</v>
      </c>
      <c r="M21">
        <v>0</v>
      </c>
      <c r="N21">
        <v>0</v>
      </c>
      <c r="O21">
        <v>0</v>
      </c>
      <c r="P21">
        <v>0</v>
      </c>
      <c r="Q21">
        <v>400234606.75907463</v>
      </c>
      <c r="R21">
        <v>171529117.18246049</v>
      </c>
      <c r="S21">
        <v>18014987.510407992</v>
      </c>
      <c r="T21">
        <v>18014987.510407992</v>
      </c>
      <c r="U21">
        <v>4289288.6487804903</v>
      </c>
      <c r="V21">
        <v>225752.03414634091</v>
      </c>
      <c r="W21">
        <v>0</v>
      </c>
      <c r="X21">
        <v>0</v>
      </c>
      <c r="Y21">
        <v>59322783.299999997</v>
      </c>
      <c r="Z21">
        <v>-6.6307479692125542E-10</v>
      </c>
      <c r="AA21">
        <v>5911848.3412322281</v>
      </c>
      <c r="AB21">
        <v>656872.03791469138</v>
      </c>
      <c r="AC21">
        <v>1</v>
      </c>
      <c r="AD21">
        <v>0</v>
      </c>
      <c r="AE21">
        <v>12</v>
      </c>
      <c r="AF21">
        <v>3</v>
      </c>
    </row>
    <row r="22" spans="1:32" x14ac:dyDescent="0.2">
      <c r="A22" s="1">
        <v>2045</v>
      </c>
      <c r="B22">
        <v>0</v>
      </c>
      <c r="C22">
        <v>0</v>
      </c>
      <c r="D22">
        <v>21196442279300</v>
      </c>
      <c r="E22">
        <v>21196442279300</v>
      </c>
      <c r="F22">
        <v>5502629.0230587581</v>
      </c>
      <c r="G22">
        <v>41892874.176313333</v>
      </c>
      <c r="H22">
        <v>0</v>
      </c>
      <c r="I22">
        <v>2094643.7088156659</v>
      </c>
      <c r="J22">
        <v>2618304.6360195838</v>
      </c>
      <c r="K22">
        <v>1047321.854407842</v>
      </c>
      <c r="L22">
        <v>4712948.3448352488</v>
      </c>
      <c r="M22">
        <v>0</v>
      </c>
      <c r="N22">
        <v>0</v>
      </c>
      <c r="O22">
        <v>0</v>
      </c>
      <c r="P22">
        <v>0</v>
      </c>
      <c r="Q22">
        <v>400234606.75907463</v>
      </c>
      <c r="R22">
        <v>171529117.18246049</v>
      </c>
      <c r="S22">
        <v>18014987.510407992</v>
      </c>
      <c r="T22">
        <v>18014987.510407992</v>
      </c>
      <c r="U22">
        <v>4289288.6487804903</v>
      </c>
      <c r="V22">
        <v>225752.03414634091</v>
      </c>
      <c r="W22">
        <v>0</v>
      </c>
      <c r="X22">
        <v>0</v>
      </c>
      <c r="Y22">
        <v>59322783.299999997</v>
      </c>
      <c r="Z22">
        <v>-6.6307479692125542E-10</v>
      </c>
      <c r="AA22">
        <v>5911848.3412322281</v>
      </c>
      <c r="AB22">
        <v>656872.03791469138</v>
      </c>
      <c r="AC22">
        <v>1</v>
      </c>
      <c r="AD22">
        <v>0</v>
      </c>
      <c r="AE22">
        <v>12</v>
      </c>
      <c r="AF22">
        <v>3</v>
      </c>
    </row>
    <row r="23" spans="1:32" x14ac:dyDescent="0.2">
      <c r="A23" s="1">
        <v>2046</v>
      </c>
      <c r="B23">
        <v>3085277800000</v>
      </c>
      <c r="C23">
        <v>240000000000</v>
      </c>
      <c r="D23">
        <v>22036900000000</v>
      </c>
      <c r="E23">
        <v>25362177800000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431457895.98290062</v>
      </c>
      <c r="R23">
        <v>184910526.84981459</v>
      </c>
      <c r="S23">
        <v>18014987.510407992</v>
      </c>
      <c r="T23">
        <v>18014987.510407992</v>
      </c>
      <c r="U23">
        <v>0</v>
      </c>
      <c r="V23">
        <v>0</v>
      </c>
      <c r="W23">
        <v>0</v>
      </c>
      <c r="X23">
        <v>0</v>
      </c>
      <c r="Y23">
        <v>63950700.000000007</v>
      </c>
      <c r="Z23">
        <v>-8.7288480147644033E-10</v>
      </c>
      <c r="AA23">
        <v>5911848.3412322281</v>
      </c>
      <c r="AB23">
        <v>656872.03791469138</v>
      </c>
      <c r="AC23">
        <v>0</v>
      </c>
      <c r="AD23">
        <v>0</v>
      </c>
      <c r="AE23">
        <v>13</v>
      </c>
      <c r="AF23">
        <v>3</v>
      </c>
    </row>
    <row r="24" spans="1:32" x14ac:dyDescent="0.2">
      <c r="A24" s="1">
        <v>2047</v>
      </c>
      <c r="B24">
        <v>0</v>
      </c>
      <c r="C24">
        <v>240000000000</v>
      </c>
      <c r="D24">
        <v>22036900000000</v>
      </c>
      <c r="E24">
        <v>22276900000000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431457895.98290062</v>
      </c>
      <c r="R24">
        <v>184910526.84981459</v>
      </c>
      <c r="S24">
        <v>18014987.510407992</v>
      </c>
      <c r="T24">
        <v>18014987.510407992</v>
      </c>
      <c r="U24">
        <v>0</v>
      </c>
      <c r="V24">
        <v>0</v>
      </c>
      <c r="W24">
        <v>0</v>
      </c>
      <c r="X24">
        <v>0</v>
      </c>
      <c r="Y24">
        <v>63950700.000000007</v>
      </c>
      <c r="Z24">
        <v>-8.7288480147644033E-10</v>
      </c>
      <c r="AA24">
        <v>5911848.3412322281</v>
      </c>
      <c r="AB24">
        <v>656872.03791469138</v>
      </c>
      <c r="AC24">
        <v>0</v>
      </c>
      <c r="AD24">
        <v>0</v>
      </c>
      <c r="AE24">
        <v>13</v>
      </c>
      <c r="AF24">
        <v>3</v>
      </c>
    </row>
    <row r="25" spans="1:32" x14ac:dyDescent="0.2">
      <c r="A25" s="1">
        <v>2048</v>
      </c>
      <c r="B25">
        <v>0</v>
      </c>
      <c r="C25">
        <v>0</v>
      </c>
      <c r="D25">
        <v>22036900000000</v>
      </c>
      <c r="E25">
        <v>22036900000000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431457895.98290062</v>
      </c>
      <c r="R25">
        <v>184910526.84981459</v>
      </c>
      <c r="S25">
        <v>18014987.510407992</v>
      </c>
      <c r="T25">
        <v>18014987.510407992</v>
      </c>
      <c r="U25">
        <v>0</v>
      </c>
      <c r="V25">
        <v>0</v>
      </c>
      <c r="W25">
        <v>0</v>
      </c>
      <c r="X25">
        <v>0</v>
      </c>
      <c r="Y25">
        <v>63950700.000000007</v>
      </c>
      <c r="Z25">
        <v>-8.7288480147644033E-10</v>
      </c>
      <c r="AA25">
        <v>5911848.3412322281</v>
      </c>
      <c r="AB25">
        <v>656872.03791469138</v>
      </c>
      <c r="AC25">
        <v>0</v>
      </c>
      <c r="AD25">
        <v>0</v>
      </c>
      <c r="AE25">
        <v>13</v>
      </c>
      <c r="AF25">
        <v>3</v>
      </c>
    </row>
    <row r="26" spans="1:32" x14ac:dyDescent="0.2">
      <c r="A26" s="1">
        <v>2049</v>
      </c>
      <c r="B26">
        <v>0</v>
      </c>
      <c r="C26">
        <v>96000000000</v>
      </c>
      <c r="D26">
        <v>22036900000000</v>
      </c>
      <c r="E26">
        <v>22132900000000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431457895.98290062</v>
      </c>
      <c r="R26">
        <v>184910526.84981459</v>
      </c>
      <c r="S26">
        <v>18014987.510407992</v>
      </c>
      <c r="T26">
        <v>18014987.510407992</v>
      </c>
      <c r="U26">
        <v>0</v>
      </c>
      <c r="V26">
        <v>0</v>
      </c>
      <c r="W26">
        <v>0</v>
      </c>
      <c r="X26">
        <v>0</v>
      </c>
      <c r="Y26">
        <v>63950700.000000007</v>
      </c>
      <c r="Z26">
        <v>-8.7288480147644033E-10</v>
      </c>
      <c r="AA26">
        <v>5911848.3412322281</v>
      </c>
      <c r="AB26">
        <v>656872.03791469138</v>
      </c>
      <c r="AC26">
        <v>0</v>
      </c>
      <c r="AD26">
        <v>0</v>
      </c>
      <c r="AE26">
        <v>13</v>
      </c>
      <c r="AF26">
        <v>3</v>
      </c>
    </row>
    <row r="27" spans="1:32" x14ac:dyDescent="0.2">
      <c r="A27" s="1">
        <v>2050</v>
      </c>
      <c r="B27">
        <v>0</v>
      </c>
      <c r="C27">
        <v>3186818800000</v>
      </c>
      <c r="D27">
        <v>22036900000000</v>
      </c>
      <c r="E27">
        <v>25223718800000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431457895.98290068</v>
      </c>
      <c r="R27">
        <v>184910526.84981459</v>
      </c>
      <c r="S27">
        <v>18014987.510407992</v>
      </c>
      <c r="T27">
        <v>18014987.510407992</v>
      </c>
      <c r="U27">
        <v>0</v>
      </c>
      <c r="V27">
        <v>0</v>
      </c>
      <c r="W27">
        <v>0</v>
      </c>
      <c r="X27">
        <v>0</v>
      </c>
      <c r="Y27">
        <v>63950700</v>
      </c>
      <c r="Z27">
        <v>-8.7288480147644043E-10</v>
      </c>
      <c r="AA27">
        <v>5911848.3412322281</v>
      </c>
      <c r="AB27">
        <v>656872.03791469138</v>
      </c>
      <c r="AC27">
        <v>0</v>
      </c>
      <c r="AD27">
        <v>0</v>
      </c>
      <c r="AE27">
        <v>13</v>
      </c>
      <c r="AF27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0</v>
      </c>
      <c r="D14">
        <v>1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801120000000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7581847.8946975637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7103293.865178952</v>
      </c>
    </row>
    <row r="10" spans="1:5" x14ac:dyDescent="0.2">
      <c r="A10">
        <v>2033</v>
      </c>
      <c r="B10">
        <v>3810161300000</v>
      </c>
      <c r="C10">
        <v>0</v>
      </c>
      <c r="D10">
        <v>1905080650000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1905080650000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3233473.1724230479</v>
      </c>
      <c r="G7">
        <v>1940083.9034538229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4526862.4413922681</v>
      </c>
      <c r="D8">
        <v>0</v>
      </c>
      <c r="E8">
        <v>2586778.5379384351</v>
      </c>
      <c r="F8">
        <v>0</v>
      </c>
      <c r="G8">
        <v>5820251.7103614844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4526862.4413922681</v>
      </c>
      <c r="D9">
        <v>2586778.5379384379</v>
      </c>
      <c r="E9">
        <v>3233473.1724230479</v>
      </c>
      <c r="F9">
        <v>0</v>
      </c>
      <c r="G9">
        <v>2586778.5379384328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38559175.533343807</v>
      </c>
      <c r="M10">
        <v>16525360.94286163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38559175.533343807</v>
      </c>
      <c r="M11">
        <v>16525360.94286163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38559175.533343807</v>
      </c>
      <c r="M12">
        <v>16525360.94286163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38559175.533343807</v>
      </c>
      <c r="M13">
        <v>16525360.94286163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38559175.533343807</v>
      </c>
      <c r="M14">
        <v>16525360.94286163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16525360.94286163</v>
      </c>
      <c r="N27">
        <v>0</v>
      </c>
      <c r="O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5715241.9500000002</v>
      </c>
      <c r="G10">
        <v>-2.2992956335195681E-10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5715241.9500000002</v>
      </c>
      <c r="G11">
        <v>-2.2992956335195681E-10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1809429660000</v>
      </c>
      <c r="C2">
        <v>0</v>
      </c>
      <c r="D2">
        <v>952331400000</v>
      </c>
      <c r="E2">
        <v>7798792.3588800002</v>
      </c>
    </row>
    <row r="3" spans="1:5" x14ac:dyDescent="0.2">
      <c r="A3">
        <v>2026</v>
      </c>
      <c r="B3">
        <v>0</v>
      </c>
      <c r="C3">
        <v>0</v>
      </c>
      <c r="D3">
        <v>899138033400</v>
      </c>
      <c r="E3">
        <v>7570224.1215787176</v>
      </c>
    </row>
    <row r="4" spans="1:5" x14ac:dyDescent="0.2">
      <c r="A4">
        <v>2027</v>
      </c>
      <c r="B4">
        <v>0</v>
      </c>
      <c r="C4">
        <v>0</v>
      </c>
      <c r="D4">
        <v>845944666800</v>
      </c>
      <c r="E4">
        <v>7122366.6269729286</v>
      </c>
    </row>
    <row r="5" spans="1:5" x14ac:dyDescent="0.2">
      <c r="A5">
        <v>2028</v>
      </c>
      <c r="B5">
        <v>0</v>
      </c>
      <c r="C5">
        <v>0</v>
      </c>
      <c r="D5">
        <v>845944666800</v>
      </c>
      <c r="E5">
        <v>7122366.6269729286</v>
      </c>
    </row>
    <row r="6" spans="1:5" x14ac:dyDescent="0.2">
      <c r="A6">
        <v>2029</v>
      </c>
      <c r="B6">
        <v>0</v>
      </c>
      <c r="C6">
        <v>0</v>
      </c>
      <c r="D6">
        <v>824667420300</v>
      </c>
      <c r="E6">
        <v>6943224.4722517086</v>
      </c>
    </row>
    <row r="7" spans="1:5" x14ac:dyDescent="0.2">
      <c r="A7">
        <v>2030</v>
      </c>
      <c r="B7">
        <v>0</v>
      </c>
      <c r="C7">
        <v>0</v>
      </c>
      <c r="D7">
        <v>824667420300</v>
      </c>
      <c r="E7">
        <v>7210338.1511808513</v>
      </c>
    </row>
    <row r="8" spans="1:5" x14ac:dyDescent="0.2">
      <c r="A8">
        <v>2031</v>
      </c>
      <c r="B8">
        <v>0</v>
      </c>
      <c r="C8">
        <v>0</v>
      </c>
      <c r="D8">
        <v>824667420300</v>
      </c>
      <c r="E8">
        <v>6546130.9519932615</v>
      </c>
    </row>
    <row r="9" spans="1:5" x14ac:dyDescent="0.2">
      <c r="A9">
        <v>2032</v>
      </c>
      <c r="B9">
        <v>0</v>
      </c>
      <c r="C9">
        <v>0</v>
      </c>
      <c r="D9">
        <v>824667420300</v>
      </c>
      <c r="E9">
        <v>7210338.1511808513</v>
      </c>
    </row>
    <row r="10" spans="1:5" x14ac:dyDescent="0.2">
      <c r="A10">
        <v>2033</v>
      </c>
      <c r="B10">
        <v>0</v>
      </c>
      <c r="C10">
        <v>0</v>
      </c>
      <c r="D10">
        <v>824667420300</v>
      </c>
      <c r="E10">
        <v>7001235.8847699435</v>
      </c>
    </row>
    <row r="11" spans="1:5" x14ac:dyDescent="0.2">
      <c r="A11">
        <v>2034</v>
      </c>
      <c r="B11">
        <v>0</v>
      </c>
      <c r="C11">
        <v>0</v>
      </c>
      <c r="D11">
        <v>824667420300</v>
      </c>
      <c r="E11">
        <v>7210338.1511808522</v>
      </c>
    </row>
    <row r="12" spans="1:5" x14ac:dyDescent="0.2">
      <c r="A12">
        <v>2035</v>
      </c>
      <c r="B12">
        <v>0</v>
      </c>
      <c r="C12">
        <v>0</v>
      </c>
      <c r="D12">
        <v>824667420300</v>
      </c>
      <c r="E12">
        <v>6755233.2184041683</v>
      </c>
    </row>
    <row r="13" spans="1:5" x14ac:dyDescent="0.2">
      <c r="A13">
        <v>2036</v>
      </c>
      <c r="B13">
        <v>0</v>
      </c>
      <c r="C13">
        <v>0</v>
      </c>
      <c r="D13">
        <v>824667420300</v>
      </c>
      <c r="E13">
        <v>6755233.2184041683</v>
      </c>
    </row>
    <row r="14" spans="1:5" x14ac:dyDescent="0.2">
      <c r="A14">
        <v>2037</v>
      </c>
      <c r="B14">
        <v>0</v>
      </c>
      <c r="C14">
        <v>0</v>
      </c>
      <c r="D14">
        <v>824667420300</v>
      </c>
      <c r="E14">
        <v>6546130.9519932615</v>
      </c>
    </row>
    <row r="15" spans="1:5" x14ac:dyDescent="0.2">
      <c r="A15">
        <v>2038</v>
      </c>
      <c r="B15">
        <v>0</v>
      </c>
      <c r="C15">
        <v>0</v>
      </c>
      <c r="D15">
        <v>824667420300</v>
      </c>
      <c r="E15">
        <v>7001235.8847699435</v>
      </c>
    </row>
    <row r="16" spans="1:5" x14ac:dyDescent="0.2">
      <c r="A16">
        <v>2039</v>
      </c>
      <c r="B16">
        <v>0</v>
      </c>
      <c r="C16">
        <v>0</v>
      </c>
      <c r="D16">
        <v>824667420300</v>
      </c>
      <c r="E16">
        <v>7119317.164625519</v>
      </c>
    </row>
    <row r="17" spans="1:5" x14ac:dyDescent="0.2">
      <c r="A17">
        <v>2040</v>
      </c>
      <c r="B17">
        <v>0</v>
      </c>
      <c r="C17">
        <v>0</v>
      </c>
      <c r="D17">
        <v>824667420300</v>
      </c>
      <c r="E17">
        <v>6735553.0050949072</v>
      </c>
    </row>
    <row r="18" spans="1:5" x14ac:dyDescent="0.2">
      <c r="A18">
        <v>2041</v>
      </c>
      <c r="B18">
        <v>0</v>
      </c>
      <c r="C18">
        <v>0</v>
      </c>
      <c r="D18">
        <v>824667420300</v>
      </c>
      <c r="E18">
        <v>6846254.2049595052</v>
      </c>
    </row>
    <row r="19" spans="1:5" x14ac:dyDescent="0.2">
      <c r="A19">
        <v>2042</v>
      </c>
      <c r="B19">
        <v>0</v>
      </c>
      <c r="C19">
        <v>0</v>
      </c>
      <c r="D19">
        <v>824667420300</v>
      </c>
      <c r="E19">
        <v>7119317.1646255152</v>
      </c>
    </row>
    <row r="20" spans="1:5" x14ac:dyDescent="0.2">
      <c r="A20">
        <v>2043</v>
      </c>
      <c r="B20">
        <v>0</v>
      </c>
      <c r="C20">
        <v>0</v>
      </c>
      <c r="D20">
        <v>824667420300</v>
      </c>
      <c r="E20">
        <v>7210338.1511808513</v>
      </c>
    </row>
    <row r="21" spans="1:5" x14ac:dyDescent="0.2">
      <c r="A21">
        <v>2044</v>
      </c>
      <c r="B21">
        <v>3623463800000</v>
      </c>
      <c r="C21">
        <v>0</v>
      </c>
      <c r="D21">
        <v>1811731900000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1811731900000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1811731900000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1811731900000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1811731900000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1811731900000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1811731900000</v>
      </c>
      <c r="E2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60025362.552000001</v>
      </c>
      <c r="C2">
        <v>5633419.6799999997</v>
      </c>
      <c r="D2">
        <v>4023871.2</v>
      </c>
      <c r="E2">
        <v>0</v>
      </c>
      <c r="F2">
        <v>804774.24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55996726.506922528</v>
      </c>
      <c r="C3">
        <v>4666393.875576877</v>
      </c>
      <c r="D3">
        <v>2666510.7860439289</v>
      </c>
      <c r="E3">
        <v>0</v>
      </c>
      <c r="F3">
        <v>3333138.4825549121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52683937.712726839</v>
      </c>
      <c r="C4">
        <v>4390328.1427272363</v>
      </c>
      <c r="D4">
        <v>2508758.9387012781</v>
      </c>
      <c r="E4">
        <v>0</v>
      </c>
      <c r="F4">
        <v>3135948.673376597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52683937.712726839</v>
      </c>
      <c r="C5">
        <v>4390328.1427272363</v>
      </c>
      <c r="D5">
        <v>2508758.9387012781</v>
      </c>
      <c r="E5">
        <v>0</v>
      </c>
      <c r="F5">
        <v>3135948.673376597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51358828.431590647</v>
      </c>
      <c r="C6">
        <v>4279902.3692992218</v>
      </c>
      <c r="D6">
        <v>2445658.496742412</v>
      </c>
      <c r="E6">
        <v>0</v>
      </c>
      <c r="F6">
        <v>3057073.1209280151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49200533.273154907</v>
      </c>
      <c r="C7">
        <v>4305046.6614010548</v>
      </c>
      <c r="D7">
        <v>2460026.6636577449</v>
      </c>
      <c r="E7">
        <v>0</v>
      </c>
      <c r="F7">
        <v>3075033.3295721821</v>
      </c>
      <c r="G7">
        <v>2460026.663657743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49200533.273154907</v>
      </c>
      <c r="C8">
        <v>1230013.331828871</v>
      </c>
      <c r="D8">
        <v>2460026.6636577449</v>
      </c>
      <c r="E8">
        <v>3075033.3295721821</v>
      </c>
      <c r="F8">
        <v>0</v>
      </c>
      <c r="G8">
        <v>5535059.9932299266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49200533.273154907</v>
      </c>
      <c r="C9">
        <v>4305046.6614010548</v>
      </c>
      <c r="D9">
        <v>2460026.6636577449</v>
      </c>
      <c r="E9">
        <v>0</v>
      </c>
      <c r="F9">
        <v>3075033.3295721821</v>
      </c>
      <c r="G9">
        <v>2460026.663657743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49200533.273154907</v>
      </c>
      <c r="C10">
        <v>1230013.331828871</v>
      </c>
      <c r="D10">
        <v>2460026.6636577449</v>
      </c>
      <c r="E10">
        <v>0</v>
      </c>
      <c r="F10">
        <v>3075033.3295721821</v>
      </c>
      <c r="G10">
        <v>5535059.9932299266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49200533.273154907</v>
      </c>
      <c r="C11">
        <v>4305046.6614010548</v>
      </c>
      <c r="D11">
        <v>2460026.663657743</v>
      </c>
      <c r="E11">
        <v>0</v>
      </c>
      <c r="F11">
        <v>0</v>
      </c>
      <c r="G11">
        <v>5535059.9932299266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49200533.273154907</v>
      </c>
      <c r="C12">
        <v>4305046.6614010548</v>
      </c>
      <c r="D12">
        <v>2460026.6636577449</v>
      </c>
      <c r="E12">
        <v>3075033.3295721821</v>
      </c>
      <c r="F12">
        <v>0</v>
      </c>
      <c r="G12">
        <v>2460026.663657743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49200533.273154907</v>
      </c>
      <c r="C13">
        <v>4305046.6614010548</v>
      </c>
      <c r="D13">
        <v>2460026.6636577449</v>
      </c>
      <c r="E13">
        <v>3075033.3295721821</v>
      </c>
      <c r="F13">
        <v>0</v>
      </c>
      <c r="G13">
        <v>2460026.663657743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49200533.273154907</v>
      </c>
      <c r="C14">
        <v>1230013.331828871</v>
      </c>
      <c r="D14">
        <v>2460026.6636577449</v>
      </c>
      <c r="E14">
        <v>3075033.3295721821</v>
      </c>
      <c r="F14">
        <v>0</v>
      </c>
      <c r="G14">
        <v>5535059.9932299266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49200533.273154907</v>
      </c>
      <c r="C15">
        <v>1230013.331828871</v>
      </c>
      <c r="D15">
        <v>2460026.6636577449</v>
      </c>
      <c r="E15">
        <v>0</v>
      </c>
      <c r="F15">
        <v>3075033.3295721821</v>
      </c>
      <c r="G15">
        <v>5535059.9932299266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49200533.273154877</v>
      </c>
      <c r="C16">
        <v>4305046.6614010548</v>
      </c>
      <c r="D16">
        <v>0</v>
      </c>
      <c r="E16">
        <v>3075033.3295721821</v>
      </c>
      <c r="F16">
        <v>3075033.3295721821</v>
      </c>
      <c r="G16">
        <v>1845019.9977433381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49200533.273154907</v>
      </c>
      <c r="C17">
        <v>0</v>
      </c>
      <c r="D17">
        <v>2460026.6636577449</v>
      </c>
      <c r="E17">
        <v>1230013.331828871</v>
      </c>
      <c r="F17">
        <v>3075033.3295721821</v>
      </c>
      <c r="G17">
        <v>5535059.9932299266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49200533.273154907</v>
      </c>
      <c r="C18">
        <v>4305046.6614010548</v>
      </c>
      <c r="D18">
        <v>2460026.6636577449</v>
      </c>
      <c r="E18">
        <v>2460026.663657743</v>
      </c>
      <c r="F18">
        <v>3075033.3295721821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49200533.273154907</v>
      </c>
      <c r="C19">
        <v>4305046.6614010548</v>
      </c>
      <c r="D19">
        <v>0</v>
      </c>
      <c r="E19">
        <v>3075033.3295721821</v>
      </c>
      <c r="F19">
        <v>0</v>
      </c>
      <c r="G19">
        <v>4920053.327315487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49200533.273154907</v>
      </c>
      <c r="C20">
        <v>4305046.6614010548</v>
      </c>
      <c r="D20">
        <v>2460026.6636577449</v>
      </c>
      <c r="E20">
        <v>0</v>
      </c>
      <c r="F20">
        <v>3075033.3295721821</v>
      </c>
      <c r="G20">
        <v>2460026.663657743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36669780.017690323</v>
      </c>
      <c r="M21">
        <v>15715620.007581569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36669780.017690323</v>
      </c>
      <c r="M22">
        <v>15715620.007581569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36669780.017690323</v>
      </c>
      <c r="M23">
        <v>15715620.007581569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36669780.017690323</v>
      </c>
      <c r="M24">
        <v>15715620.007581569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36669780.017690323</v>
      </c>
      <c r="M25">
        <v>15715620.007581569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36669780.017690323</v>
      </c>
      <c r="M26">
        <v>15715620.007581569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36669780.017690323</v>
      </c>
      <c r="M27">
        <v>15715620.007581569</v>
      </c>
      <c r="N27">
        <v>0</v>
      </c>
      <c r="O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5648940</v>
      </c>
      <c r="C2">
        <v>418440.00000000012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5492403.7756097559</v>
      </c>
      <c r="C3">
        <v>289073.88292682962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5167470.9658536594</v>
      </c>
      <c r="C4">
        <v>271972.15609756118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5167470.9658536594</v>
      </c>
      <c r="C5">
        <v>271972.15609756118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5037498.4536585361</v>
      </c>
      <c r="C6">
        <v>265131.49756097578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5037498.4536585361</v>
      </c>
      <c r="C7">
        <v>265131.49756097578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5037498.4536585361</v>
      </c>
      <c r="C8">
        <v>265131.49756097578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5037498.4536585361</v>
      </c>
      <c r="C9">
        <v>265131.49756097578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5037498.4536585361</v>
      </c>
      <c r="C10">
        <v>265131.49756097578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5037498.4536585361</v>
      </c>
      <c r="C11">
        <v>265131.49756097578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5037498.4536585361</v>
      </c>
      <c r="C12">
        <v>265131.49756097578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5037498.4536585361</v>
      </c>
      <c r="C13">
        <v>265131.49756097578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5037498.4536585361</v>
      </c>
      <c r="C14">
        <v>265131.49756097578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5037498.4536585361</v>
      </c>
      <c r="C15">
        <v>265131.49756097578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5037498.4536585361</v>
      </c>
      <c r="C16">
        <v>265131.49756097578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5037498.4536585361</v>
      </c>
      <c r="C17">
        <v>265131.49756097578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5037498.4536585361</v>
      </c>
      <c r="C18">
        <v>265131.49756097578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5037498.4536585361</v>
      </c>
      <c r="C19">
        <v>265131.49756097578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5037498.4536585361</v>
      </c>
      <c r="C20">
        <v>265131.49756097578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5435195.7000000002</v>
      </c>
      <c r="G21">
        <v>-2.247476667734579E-10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5435195.7000000002</v>
      </c>
      <c r="G22">
        <v>-2.247476667734579E-10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5435195.7000000002</v>
      </c>
      <c r="G23">
        <v>-2.247476667734579E-10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5435195.7000000002</v>
      </c>
      <c r="G24">
        <v>-2.247476667734579E-10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5435195.7000000002</v>
      </c>
      <c r="G25">
        <v>-2.247476667734579E-10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5435195.7000000002</v>
      </c>
      <c r="G26">
        <v>-2.247476667734579E-10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5435195.7000000002</v>
      </c>
      <c r="G27">
        <v>-2.247476667734579E-10</v>
      </c>
      <c r="H27">
        <v>0</v>
      </c>
      <c r="I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0</v>
      </c>
      <c r="D21">
        <v>1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81088365000</v>
      </c>
      <c r="C2">
        <v>0</v>
      </c>
      <c r="D2">
        <v>810883650000</v>
      </c>
      <c r="E2">
        <v>6640454.3770800009</v>
      </c>
    </row>
    <row r="3" spans="1:5" x14ac:dyDescent="0.2">
      <c r="A3">
        <v>2026</v>
      </c>
      <c r="B3">
        <v>0</v>
      </c>
      <c r="C3">
        <v>612472863240</v>
      </c>
      <c r="D3">
        <v>765591079050</v>
      </c>
      <c r="E3">
        <v>6445835.7211005157</v>
      </c>
    </row>
    <row r="4" spans="1:5" x14ac:dyDescent="0.2">
      <c r="A4">
        <v>2027</v>
      </c>
      <c r="B4">
        <v>0</v>
      </c>
      <c r="C4">
        <v>0</v>
      </c>
      <c r="D4">
        <v>720298257750</v>
      </c>
      <c r="E4">
        <v>6064496.2653074367</v>
      </c>
    </row>
    <row r="5" spans="1:5" x14ac:dyDescent="0.2">
      <c r="A5">
        <v>2028</v>
      </c>
      <c r="B5">
        <v>0</v>
      </c>
      <c r="C5">
        <v>0</v>
      </c>
      <c r="D5">
        <v>720298257750</v>
      </c>
      <c r="E5">
        <v>6064496.2653074367</v>
      </c>
    </row>
    <row r="6" spans="1:5" x14ac:dyDescent="0.2">
      <c r="A6">
        <v>2029</v>
      </c>
      <c r="B6">
        <v>0</v>
      </c>
      <c r="C6">
        <v>0</v>
      </c>
      <c r="D6">
        <v>702181179300</v>
      </c>
      <c r="E6">
        <v>5911960.9045507526</v>
      </c>
    </row>
    <row r="7" spans="1:5" x14ac:dyDescent="0.2">
      <c r="A7">
        <v>2030</v>
      </c>
      <c r="B7">
        <v>0</v>
      </c>
      <c r="C7">
        <v>0</v>
      </c>
      <c r="D7">
        <v>702181179300</v>
      </c>
      <c r="E7">
        <v>5735134.4747372959</v>
      </c>
    </row>
    <row r="8" spans="1:5" x14ac:dyDescent="0.2">
      <c r="A8">
        <v>2031</v>
      </c>
      <c r="B8">
        <v>0</v>
      </c>
      <c r="C8">
        <v>0</v>
      </c>
      <c r="D8">
        <v>702181179300</v>
      </c>
      <c r="E8">
        <v>6026289.9502626751</v>
      </c>
    </row>
    <row r="9" spans="1:5" x14ac:dyDescent="0.2">
      <c r="A9">
        <v>2032</v>
      </c>
      <c r="B9">
        <v>0</v>
      </c>
      <c r="C9">
        <v>0</v>
      </c>
      <c r="D9">
        <v>702181179300</v>
      </c>
      <c r="E9">
        <v>6139400.7105387207</v>
      </c>
    </row>
    <row r="10" spans="1:5" x14ac:dyDescent="0.2">
      <c r="A10">
        <v>2033</v>
      </c>
      <c r="B10">
        <v>0</v>
      </c>
      <c r="C10">
        <v>0</v>
      </c>
      <c r="D10">
        <v>702181179300</v>
      </c>
      <c r="E10">
        <v>6413799.0363935744</v>
      </c>
    </row>
    <row r="11" spans="1:5" x14ac:dyDescent="0.2">
      <c r="A11">
        <v>2034</v>
      </c>
      <c r="B11">
        <v>0</v>
      </c>
      <c r="C11">
        <v>0</v>
      </c>
      <c r="D11">
        <v>702181179300</v>
      </c>
      <c r="E11">
        <v>6026289.9502626751</v>
      </c>
    </row>
    <row r="12" spans="1:5" x14ac:dyDescent="0.2">
      <c r="A12">
        <v>2035</v>
      </c>
      <c r="B12">
        <v>0</v>
      </c>
      <c r="C12">
        <v>0</v>
      </c>
      <c r="D12">
        <v>702181179300</v>
      </c>
      <c r="E12">
        <v>6449407.9794434393</v>
      </c>
    </row>
    <row r="13" spans="1:5" x14ac:dyDescent="0.2">
      <c r="A13">
        <v>2036</v>
      </c>
      <c r="B13">
        <v>0</v>
      </c>
      <c r="C13">
        <v>0</v>
      </c>
      <c r="D13">
        <v>702181179300</v>
      </c>
      <c r="E13">
        <v>5961355.99528939</v>
      </c>
    </row>
    <row r="14" spans="1:5" x14ac:dyDescent="0.2">
      <c r="A14">
        <v>2037</v>
      </c>
      <c r="B14">
        <v>0</v>
      </c>
      <c r="C14">
        <v>0</v>
      </c>
      <c r="D14">
        <v>702181179300</v>
      </c>
      <c r="E14">
        <v>6139400.7105387198</v>
      </c>
    </row>
    <row r="15" spans="1:5" x14ac:dyDescent="0.2">
      <c r="A15">
        <v>2038</v>
      </c>
      <c r="B15">
        <v>0</v>
      </c>
      <c r="C15">
        <v>0</v>
      </c>
      <c r="D15">
        <v>702181179300</v>
      </c>
      <c r="E15">
        <v>6026289.9502626751</v>
      </c>
    </row>
    <row r="16" spans="1:5" x14ac:dyDescent="0.2">
      <c r="A16">
        <v>2039</v>
      </c>
      <c r="B16">
        <v>0</v>
      </c>
      <c r="C16">
        <v>0</v>
      </c>
      <c r="D16">
        <v>702181179300</v>
      </c>
      <c r="E16">
        <v>5735134.4747372959</v>
      </c>
    </row>
    <row r="17" spans="1:5" x14ac:dyDescent="0.2">
      <c r="A17">
        <v>2040</v>
      </c>
      <c r="B17">
        <v>0</v>
      </c>
      <c r="C17">
        <v>0</v>
      </c>
      <c r="D17">
        <v>702181179300</v>
      </c>
      <c r="E17">
        <v>6139400.7105387198</v>
      </c>
    </row>
    <row r="18" spans="1:5" x14ac:dyDescent="0.2">
      <c r="A18">
        <v>2041</v>
      </c>
      <c r="B18">
        <v>0</v>
      </c>
      <c r="C18">
        <v>0</v>
      </c>
      <c r="D18">
        <v>702181179300</v>
      </c>
      <c r="E18">
        <v>5573846.9091584925</v>
      </c>
    </row>
    <row r="19" spans="1:5" x14ac:dyDescent="0.2">
      <c r="A19">
        <v>2042</v>
      </c>
      <c r="B19">
        <v>0</v>
      </c>
      <c r="C19">
        <v>0</v>
      </c>
      <c r="D19">
        <v>702181179300</v>
      </c>
      <c r="E19">
        <v>5735134.4747372959</v>
      </c>
    </row>
    <row r="20" spans="1:5" x14ac:dyDescent="0.2">
      <c r="A20">
        <v>2043</v>
      </c>
      <c r="B20">
        <v>0</v>
      </c>
      <c r="C20">
        <v>0</v>
      </c>
      <c r="D20">
        <v>702181179300</v>
      </c>
      <c r="E20">
        <v>5848245.2350133443</v>
      </c>
    </row>
    <row r="21" spans="1:5" x14ac:dyDescent="0.2">
      <c r="A21">
        <v>2044</v>
      </c>
      <c r="B21">
        <v>0</v>
      </c>
      <c r="C21">
        <v>0</v>
      </c>
      <c r="D21">
        <v>702181179300</v>
      </c>
      <c r="E21">
        <v>5848245.2350133443</v>
      </c>
    </row>
    <row r="22" spans="1:5" x14ac:dyDescent="0.2">
      <c r="A22">
        <v>2045</v>
      </c>
      <c r="B22">
        <v>0</v>
      </c>
      <c r="C22">
        <v>0</v>
      </c>
      <c r="D22">
        <v>702181179300</v>
      </c>
      <c r="E22">
        <v>5502629.0230587581</v>
      </c>
    </row>
    <row r="23" spans="1:5" x14ac:dyDescent="0.2">
      <c r="A23">
        <v>2046</v>
      </c>
      <c r="B23">
        <v>3085277800000</v>
      </c>
      <c r="C23">
        <v>0</v>
      </c>
      <c r="D23">
        <v>1542638900000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1542638900000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1542638900000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1542638900000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1542638900000</v>
      </c>
      <c r="E2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">
      <c r="A2" s="1">
        <v>2025</v>
      </c>
      <c r="B2">
        <v>1170110.4169112621</v>
      </c>
      <c r="C2">
        <v>41725</v>
      </c>
      <c r="D2">
        <v>62587.5</v>
      </c>
      <c r="E2">
        <v>26352.63157894737</v>
      </c>
      <c r="F2">
        <v>500700</v>
      </c>
      <c r="G2">
        <v>62587.5</v>
      </c>
      <c r="H2">
        <v>45518.181818181823</v>
      </c>
      <c r="I2">
        <v>100140</v>
      </c>
      <c r="J2">
        <v>29452.941176470591</v>
      </c>
      <c r="K2">
        <v>33380</v>
      </c>
      <c r="L2">
        <v>100140</v>
      </c>
      <c r="M2">
        <v>50070</v>
      </c>
      <c r="N2">
        <v>42559.5</v>
      </c>
      <c r="O2">
        <v>42559.5</v>
      </c>
      <c r="P2">
        <v>11428.571428571429</v>
      </c>
      <c r="Q2">
        <v>10909.09090909091</v>
      </c>
      <c r="R2">
        <v>10000</v>
      </c>
    </row>
    <row r="3" spans="1:18" x14ac:dyDescent="0.2">
      <c r="A3" s="1">
        <v>2026</v>
      </c>
      <c r="B3">
        <v>22014</v>
      </c>
      <c r="C3">
        <v>0</v>
      </c>
      <c r="D3">
        <v>0</v>
      </c>
      <c r="E3">
        <v>0</v>
      </c>
      <c r="F3">
        <v>10014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12000</v>
      </c>
      <c r="Q3">
        <v>0</v>
      </c>
      <c r="R3">
        <v>0</v>
      </c>
    </row>
    <row r="4" spans="1:18" x14ac:dyDescent="0.2">
      <c r="A4" s="1">
        <v>2027</v>
      </c>
      <c r="B4">
        <v>34014</v>
      </c>
      <c r="C4">
        <v>0</v>
      </c>
      <c r="D4">
        <v>0</v>
      </c>
      <c r="E4">
        <v>0</v>
      </c>
      <c r="F4">
        <v>10014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12000</v>
      </c>
      <c r="Q4">
        <v>12000</v>
      </c>
      <c r="R4">
        <v>0</v>
      </c>
    </row>
    <row r="5" spans="1:18" x14ac:dyDescent="0.2">
      <c r="A5" s="1">
        <v>2028</v>
      </c>
      <c r="B5">
        <v>34014</v>
      </c>
      <c r="C5">
        <v>0</v>
      </c>
      <c r="D5">
        <v>0</v>
      </c>
      <c r="E5">
        <v>0</v>
      </c>
      <c r="F5">
        <v>10014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12000</v>
      </c>
      <c r="Q5">
        <v>12000</v>
      </c>
      <c r="R5">
        <v>0</v>
      </c>
    </row>
    <row r="6" spans="1:18" x14ac:dyDescent="0.2">
      <c r="A6" s="1">
        <v>2029</v>
      </c>
      <c r="B6">
        <v>46014</v>
      </c>
      <c r="C6">
        <v>0</v>
      </c>
      <c r="D6">
        <v>0</v>
      </c>
      <c r="E6">
        <v>0</v>
      </c>
      <c r="F6">
        <v>10014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12000</v>
      </c>
      <c r="Q6">
        <v>12000</v>
      </c>
      <c r="R6">
        <v>12000</v>
      </c>
    </row>
    <row r="7" spans="1:18" x14ac:dyDescent="0.2">
      <c r="A7" s="1">
        <v>2030</v>
      </c>
      <c r="B7">
        <v>156014</v>
      </c>
      <c r="C7">
        <v>0</v>
      </c>
      <c r="D7">
        <v>0</v>
      </c>
      <c r="E7">
        <v>0</v>
      </c>
      <c r="F7">
        <v>10014</v>
      </c>
      <c r="G7">
        <v>0</v>
      </c>
      <c r="H7">
        <v>0</v>
      </c>
      <c r="I7">
        <v>55000</v>
      </c>
      <c r="J7">
        <v>0</v>
      </c>
      <c r="K7">
        <v>0</v>
      </c>
      <c r="L7">
        <v>55000</v>
      </c>
      <c r="M7">
        <v>0</v>
      </c>
      <c r="N7">
        <v>0</v>
      </c>
      <c r="O7">
        <v>0</v>
      </c>
      <c r="P7">
        <v>12000</v>
      </c>
      <c r="Q7">
        <v>12000</v>
      </c>
      <c r="R7">
        <v>12000</v>
      </c>
    </row>
    <row r="8" spans="1:18" x14ac:dyDescent="0.2">
      <c r="A8" s="1">
        <v>2031</v>
      </c>
      <c r="B8">
        <v>156014</v>
      </c>
      <c r="C8">
        <v>0</v>
      </c>
      <c r="D8">
        <v>0</v>
      </c>
      <c r="E8">
        <v>0</v>
      </c>
      <c r="F8">
        <v>10014</v>
      </c>
      <c r="G8">
        <v>0</v>
      </c>
      <c r="H8">
        <v>0</v>
      </c>
      <c r="I8">
        <v>55000</v>
      </c>
      <c r="J8">
        <v>0</v>
      </c>
      <c r="K8">
        <v>0</v>
      </c>
      <c r="L8">
        <v>55000</v>
      </c>
      <c r="M8">
        <v>0</v>
      </c>
      <c r="N8">
        <v>0</v>
      </c>
      <c r="O8">
        <v>0</v>
      </c>
      <c r="P8">
        <v>12000</v>
      </c>
      <c r="Q8">
        <v>12000</v>
      </c>
      <c r="R8">
        <v>12000</v>
      </c>
    </row>
    <row r="9" spans="1:18" x14ac:dyDescent="0.2">
      <c r="A9" s="1">
        <v>2032</v>
      </c>
      <c r="B9">
        <v>156014</v>
      </c>
      <c r="C9">
        <v>0</v>
      </c>
      <c r="D9">
        <v>0</v>
      </c>
      <c r="E9">
        <v>0</v>
      </c>
      <c r="F9">
        <v>10014</v>
      </c>
      <c r="G9">
        <v>0</v>
      </c>
      <c r="H9">
        <v>0</v>
      </c>
      <c r="I9">
        <v>55000</v>
      </c>
      <c r="J9">
        <v>0</v>
      </c>
      <c r="K9">
        <v>0</v>
      </c>
      <c r="L9">
        <v>55000</v>
      </c>
      <c r="M9">
        <v>0</v>
      </c>
      <c r="N9">
        <v>0</v>
      </c>
      <c r="O9">
        <v>0</v>
      </c>
      <c r="P9">
        <v>12000</v>
      </c>
      <c r="Q9">
        <v>12000</v>
      </c>
      <c r="R9">
        <v>12000</v>
      </c>
    </row>
    <row r="10" spans="1:18" x14ac:dyDescent="0.2">
      <c r="A10" s="1">
        <v>2033</v>
      </c>
      <c r="B10">
        <v>266014</v>
      </c>
      <c r="C10">
        <v>0</v>
      </c>
      <c r="D10">
        <v>55000</v>
      </c>
      <c r="E10">
        <v>0</v>
      </c>
      <c r="F10">
        <v>10014</v>
      </c>
      <c r="G10">
        <v>55000</v>
      </c>
      <c r="H10">
        <v>0</v>
      </c>
      <c r="I10">
        <v>55000</v>
      </c>
      <c r="J10">
        <v>0</v>
      </c>
      <c r="K10">
        <v>0</v>
      </c>
      <c r="L10">
        <v>55000</v>
      </c>
      <c r="M10">
        <v>0</v>
      </c>
      <c r="N10">
        <v>0</v>
      </c>
      <c r="O10">
        <v>0</v>
      </c>
      <c r="P10">
        <v>12000</v>
      </c>
      <c r="Q10">
        <v>12000</v>
      </c>
      <c r="R10">
        <v>12000</v>
      </c>
    </row>
    <row r="11" spans="1:18" x14ac:dyDescent="0.2">
      <c r="A11" s="1">
        <v>2034</v>
      </c>
      <c r="B11">
        <v>266014</v>
      </c>
      <c r="C11">
        <v>0</v>
      </c>
      <c r="D11">
        <v>55000</v>
      </c>
      <c r="E11">
        <v>0</v>
      </c>
      <c r="F11">
        <v>10014</v>
      </c>
      <c r="G11">
        <v>55000</v>
      </c>
      <c r="H11">
        <v>0</v>
      </c>
      <c r="I11">
        <v>55000</v>
      </c>
      <c r="J11">
        <v>0</v>
      </c>
      <c r="K11">
        <v>0</v>
      </c>
      <c r="L11">
        <v>55000</v>
      </c>
      <c r="M11">
        <v>0</v>
      </c>
      <c r="N11">
        <v>0</v>
      </c>
      <c r="O11">
        <v>0</v>
      </c>
      <c r="P11">
        <v>12000</v>
      </c>
      <c r="Q11">
        <v>12000</v>
      </c>
      <c r="R11">
        <v>12000</v>
      </c>
    </row>
    <row r="12" spans="1:18" x14ac:dyDescent="0.2">
      <c r="A12" s="1">
        <v>2035</v>
      </c>
      <c r="B12">
        <v>431014</v>
      </c>
      <c r="C12">
        <v>0</v>
      </c>
      <c r="D12">
        <v>55000</v>
      </c>
      <c r="E12">
        <v>0</v>
      </c>
      <c r="F12">
        <v>10014</v>
      </c>
      <c r="G12">
        <v>55000</v>
      </c>
      <c r="H12">
        <v>0</v>
      </c>
      <c r="I12">
        <v>55000</v>
      </c>
      <c r="J12">
        <v>0</v>
      </c>
      <c r="K12">
        <v>0</v>
      </c>
      <c r="L12">
        <v>55000</v>
      </c>
      <c r="M12">
        <v>55000</v>
      </c>
      <c r="N12">
        <v>55000</v>
      </c>
      <c r="O12">
        <v>55000</v>
      </c>
      <c r="P12">
        <v>12000</v>
      </c>
      <c r="Q12">
        <v>12000</v>
      </c>
      <c r="R12">
        <v>12000</v>
      </c>
    </row>
    <row r="13" spans="1:18" x14ac:dyDescent="0.2">
      <c r="A13" s="1">
        <v>2036</v>
      </c>
      <c r="B13">
        <v>486014</v>
      </c>
      <c r="C13">
        <v>0</v>
      </c>
      <c r="D13">
        <v>55000</v>
      </c>
      <c r="E13">
        <v>0</v>
      </c>
      <c r="F13">
        <v>10014</v>
      </c>
      <c r="G13">
        <v>55000</v>
      </c>
      <c r="H13">
        <v>55000</v>
      </c>
      <c r="I13">
        <v>55000</v>
      </c>
      <c r="J13">
        <v>0</v>
      </c>
      <c r="K13">
        <v>0</v>
      </c>
      <c r="L13">
        <v>55000</v>
      </c>
      <c r="M13">
        <v>55000</v>
      </c>
      <c r="N13">
        <v>55000</v>
      </c>
      <c r="O13">
        <v>55000</v>
      </c>
      <c r="P13">
        <v>12000</v>
      </c>
      <c r="Q13">
        <v>12000</v>
      </c>
      <c r="R13">
        <v>12000</v>
      </c>
    </row>
    <row r="14" spans="1:18" x14ac:dyDescent="0.2">
      <c r="A14" s="1">
        <v>2037</v>
      </c>
      <c r="B14">
        <v>541014</v>
      </c>
      <c r="C14">
        <v>55000</v>
      </c>
      <c r="D14">
        <v>55000</v>
      </c>
      <c r="E14">
        <v>0</v>
      </c>
      <c r="F14">
        <v>10014</v>
      </c>
      <c r="G14">
        <v>55000</v>
      </c>
      <c r="H14">
        <v>55000</v>
      </c>
      <c r="I14">
        <v>55000</v>
      </c>
      <c r="J14">
        <v>0</v>
      </c>
      <c r="K14">
        <v>0</v>
      </c>
      <c r="L14">
        <v>55000</v>
      </c>
      <c r="M14">
        <v>55000</v>
      </c>
      <c r="N14">
        <v>55000</v>
      </c>
      <c r="O14">
        <v>55000</v>
      </c>
      <c r="P14">
        <v>12000</v>
      </c>
      <c r="Q14">
        <v>12000</v>
      </c>
      <c r="R14">
        <v>12000</v>
      </c>
    </row>
    <row r="15" spans="1:18" x14ac:dyDescent="0.2">
      <c r="A15" s="1">
        <v>2038</v>
      </c>
      <c r="B15">
        <v>541014</v>
      </c>
      <c r="C15">
        <v>55000</v>
      </c>
      <c r="D15">
        <v>55000</v>
      </c>
      <c r="E15">
        <v>0</v>
      </c>
      <c r="F15">
        <v>10014</v>
      </c>
      <c r="G15">
        <v>55000</v>
      </c>
      <c r="H15">
        <v>55000</v>
      </c>
      <c r="I15">
        <v>55000</v>
      </c>
      <c r="J15">
        <v>0</v>
      </c>
      <c r="K15">
        <v>0</v>
      </c>
      <c r="L15">
        <v>55000</v>
      </c>
      <c r="M15">
        <v>55000</v>
      </c>
      <c r="N15">
        <v>55000</v>
      </c>
      <c r="O15">
        <v>55000</v>
      </c>
      <c r="P15">
        <v>12000</v>
      </c>
      <c r="Q15">
        <v>12000</v>
      </c>
      <c r="R15">
        <v>12000</v>
      </c>
    </row>
    <row r="16" spans="1:18" x14ac:dyDescent="0.2">
      <c r="A16" s="1">
        <v>2039</v>
      </c>
      <c r="B16">
        <v>541014</v>
      </c>
      <c r="C16">
        <v>55000</v>
      </c>
      <c r="D16">
        <v>55000</v>
      </c>
      <c r="E16">
        <v>0</v>
      </c>
      <c r="F16">
        <v>10014</v>
      </c>
      <c r="G16">
        <v>55000</v>
      </c>
      <c r="H16">
        <v>55000</v>
      </c>
      <c r="I16">
        <v>55000</v>
      </c>
      <c r="J16">
        <v>0</v>
      </c>
      <c r="K16">
        <v>0</v>
      </c>
      <c r="L16">
        <v>55000</v>
      </c>
      <c r="M16">
        <v>55000</v>
      </c>
      <c r="N16">
        <v>55000</v>
      </c>
      <c r="O16">
        <v>55000</v>
      </c>
      <c r="P16">
        <v>12000</v>
      </c>
      <c r="Q16">
        <v>12000</v>
      </c>
      <c r="R16">
        <v>12000</v>
      </c>
    </row>
    <row r="17" spans="1:18" x14ac:dyDescent="0.2">
      <c r="A17" s="1">
        <v>2040</v>
      </c>
      <c r="B17">
        <v>596014</v>
      </c>
      <c r="C17">
        <v>55000</v>
      </c>
      <c r="D17">
        <v>55000</v>
      </c>
      <c r="E17">
        <v>0</v>
      </c>
      <c r="F17">
        <v>10014</v>
      </c>
      <c r="G17">
        <v>55000</v>
      </c>
      <c r="H17">
        <v>55000</v>
      </c>
      <c r="I17">
        <v>55000</v>
      </c>
      <c r="J17">
        <v>0</v>
      </c>
      <c r="K17">
        <v>55000</v>
      </c>
      <c r="L17">
        <v>55000</v>
      </c>
      <c r="M17">
        <v>55000</v>
      </c>
      <c r="N17">
        <v>55000</v>
      </c>
      <c r="O17">
        <v>55000</v>
      </c>
      <c r="P17">
        <v>12000</v>
      </c>
      <c r="Q17">
        <v>12000</v>
      </c>
      <c r="R17">
        <v>12000</v>
      </c>
    </row>
    <row r="18" spans="1:18" x14ac:dyDescent="0.2">
      <c r="A18" s="1">
        <v>2041</v>
      </c>
      <c r="B18">
        <v>596014</v>
      </c>
      <c r="C18">
        <v>55000</v>
      </c>
      <c r="D18">
        <v>55000</v>
      </c>
      <c r="E18">
        <v>0</v>
      </c>
      <c r="F18">
        <v>10014</v>
      </c>
      <c r="G18">
        <v>55000</v>
      </c>
      <c r="H18">
        <v>55000</v>
      </c>
      <c r="I18">
        <v>55000</v>
      </c>
      <c r="J18">
        <v>0</v>
      </c>
      <c r="K18">
        <v>55000</v>
      </c>
      <c r="L18">
        <v>55000</v>
      </c>
      <c r="M18">
        <v>55000</v>
      </c>
      <c r="N18">
        <v>55000</v>
      </c>
      <c r="O18">
        <v>55000</v>
      </c>
      <c r="P18">
        <v>12000</v>
      </c>
      <c r="Q18">
        <v>12000</v>
      </c>
      <c r="R18">
        <v>12000</v>
      </c>
    </row>
    <row r="19" spans="1:18" x14ac:dyDescent="0.2">
      <c r="A19" s="1">
        <v>2042</v>
      </c>
      <c r="B19">
        <v>651014</v>
      </c>
      <c r="C19">
        <v>55000</v>
      </c>
      <c r="D19">
        <v>55000</v>
      </c>
      <c r="E19">
        <v>0</v>
      </c>
      <c r="F19">
        <v>10014</v>
      </c>
      <c r="G19">
        <v>55000</v>
      </c>
      <c r="H19">
        <v>55000</v>
      </c>
      <c r="I19">
        <v>55000</v>
      </c>
      <c r="J19">
        <v>55000</v>
      </c>
      <c r="K19">
        <v>55000</v>
      </c>
      <c r="L19">
        <v>55000</v>
      </c>
      <c r="M19">
        <v>55000</v>
      </c>
      <c r="N19">
        <v>55000</v>
      </c>
      <c r="O19">
        <v>55000</v>
      </c>
      <c r="P19">
        <v>12000</v>
      </c>
      <c r="Q19">
        <v>12000</v>
      </c>
      <c r="R19">
        <v>12000</v>
      </c>
    </row>
    <row r="20" spans="1:18" x14ac:dyDescent="0.2">
      <c r="A20" s="1">
        <v>2043</v>
      </c>
      <c r="B20">
        <v>651014</v>
      </c>
      <c r="C20">
        <v>55000</v>
      </c>
      <c r="D20">
        <v>55000</v>
      </c>
      <c r="E20">
        <v>0</v>
      </c>
      <c r="F20">
        <v>10014</v>
      </c>
      <c r="G20">
        <v>55000</v>
      </c>
      <c r="H20">
        <v>55000</v>
      </c>
      <c r="I20">
        <v>55000</v>
      </c>
      <c r="J20">
        <v>55000</v>
      </c>
      <c r="K20">
        <v>55000</v>
      </c>
      <c r="L20">
        <v>55000</v>
      </c>
      <c r="M20">
        <v>55000</v>
      </c>
      <c r="N20">
        <v>55000</v>
      </c>
      <c r="O20">
        <v>55000</v>
      </c>
      <c r="P20">
        <v>12000</v>
      </c>
      <c r="Q20">
        <v>12000</v>
      </c>
      <c r="R20">
        <v>12000</v>
      </c>
    </row>
    <row r="21" spans="1:18" x14ac:dyDescent="0.2">
      <c r="A21" s="1">
        <v>2044</v>
      </c>
      <c r="B21">
        <v>706014</v>
      </c>
      <c r="C21">
        <v>55000</v>
      </c>
      <c r="D21">
        <v>55000</v>
      </c>
      <c r="E21">
        <v>55000</v>
      </c>
      <c r="F21">
        <v>10014</v>
      </c>
      <c r="G21">
        <v>55000</v>
      </c>
      <c r="H21">
        <v>55000</v>
      </c>
      <c r="I21">
        <v>55000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12000</v>
      </c>
      <c r="Q21">
        <v>12000</v>
      </c>
      <c r="R21">
        <v>12000</v>
      </c>
    </row>
    <row r="22" spans="1:18" x14ac:dyDescent="0.2">
      <c r="A22" s="1">
        <v>2045</v>
      </c>
      <c r="B22">
        <v>706014</v>
      </c>
      <c r="C22">
        <v>55000</v>
      </c>
      <c r="D22">
        <v>55000</v>
      </c>
      <c r="E22">
        <v>55000</v>
      </c>
      <c r="F22">
        <v>10014</v>
      </c>
      <c r="G22">
        <v>55000</v>
      </c>
      <c r="H22">
        <v>55000</v>
      </c>
      <c r="I22">
        <v>55000</v>
      </c>
      <c r="J22">
        <v>55000</v>
      </c>
      <c r="K22">
        <v>55000</v>
      </c>
      <c r="L22">
        <v>55000</v>
      </c>
      <c r="M22">
        <v>55000</v>
      </c>
      <c r="N22">
        <v>55000</v>
      </c>
      <c r="O22">
        <v>55000</v>
      </c>
      <c r="P22">
        <v>12000</v>
      </c>
      <c r="Q22">
        <v>12000</v>
      </c>
      <c r="R22">
        <v>12000</v>
      </c>
    </row>
    <row r="23" spans="1:18" x14ac:dyDescent="0.2">
      <c r="A23" s="1">
        <v>2046</v>
      </c>
      <c r="B23">
        <v>743800</v>
      </c>
      <c r="C23">
        <v>55000</v>
      </c>
      <c r="D23">
        <v>55000</v>
      </c>
      <c r="E23">
        <v>55000</v>
      </c>
      <c r="F23">
        <v>55000</v>
      </c>
      <c r="G23">
        <v>55000</v>
      </c>
      <c r="H23">
        <v>55000</v>
      </c>
      <c r="I23">
        <v>55000</v>
      </c>
      <c r="J23">
        <v>55000</v>
      </c>
      <c r="K23">
        <v>55000</v>
      </c>
      <c r="L23">
        <v>55000</v>
      </c>
      <c r="M23">
        <v>55000</v>
      </c>
      <c r="N23">
        <v>55000</v>
      </c>
      <c r="O23">
        <v>55000</v>
      </c>
      <c r="P23">
        <v>4800</v>
      </c>
      <c r="Q23">
        <v>12000</v>
      </c>
      <c r="R23">
        <v>12000</v>
      </c>
    </row>
    <row r="24" spans="1:18" x14ac:dyDescent="0.2">
      <c r="A24" s="1">
        <v>2047</v>
      </c>
      <c r="B24">
        <v>736600</v>
      </c>
      <c r="C24">
        <v>55000</v>
      </c>
      <c r="D24">
        <v>55000</v>
      </c>
      <c r="E24">
        <v>55000</v>
      </c>
      <c r="F24">
        <v>55000</v>
      </c>
      <c r="G24">
        <v>55000</v>
      </c>
      <c r="H24">
        <v>55000</v>
      </c>
      <c r="I24">
        <v>55000</v>
      </c>
      <c r="J24">
        <v>55000</v>
      </c>
      <c r="K24">
        <v>55000</v>
      </c>
      <c r="L24">
        <v>55000</v>
      </c>
      <c r="M24">
        <v>55000</v>
      </c>
      <c r="N24">
        <v>55000</v>
      </c>
      <c r="O24">
        <v>55000</v>
      </c>
      <c r="P24">
        <v>4800</v>
      </c>
      <c r="Q24">
        <v>4800</v>
      </c>
      <c r="R24">
        <v>12000</v>
      </c>
    </row>
    <row r="25" spans="1:18" x14ac:dyDescent="0.2">
      <c r="A25" s="1">
        <v>2048</v>
      </c>
      <c r="B25">
        <v>736600</v>
      </c>
      <c r="C25">
        <v>55000</v>
      </c>
      <c r="D25">
        <v>55000</v>
      </c>
      <c r="E25">
        <v>55000</v>
      </c>
      <c r="F25">
        <v>55000</v>
      </c>
      <c r="G25">
        <v>55000</v>
      </c>
      <c r="H25">
        <v>55000</v>
      </c>
      <c r="I25">
        <v>55000</v>
      </c>
      <c r="J25">
        <v>55000</v>
      </c>
      <c r="K25">
        <v>55000</v>
      </c>
      <c r="L25">
        <v>55000</v>
      </c>
      <c r="M25">
        <v>55000</v>
      </c>
      <c r="N25">
        <v>55000</v>
      </c>
      <c r="O25">
        <v>55000</v>
      </c>
      <c r="P25">
        <v>4800</v>
      </c>
      <c r="Q25">
        <v>4800</v>
      </c>
      <c r="R25">
        <v>12000</v>
      </c>
    </row>
    <row r="26" spans="1:18" x14ac:dyDescent="0.2">
      <c r="A26" s="1">
        <v>2049</v>
      </c>
      <c r="B26">
        <v>729400</v>
      </c>
      <c r="C26">
        <v>55000</v>
      </c>
      <c r="D26">
        <v>55000</v>
      </c>
      <c r="E26">
        <v>55000</v>
      </c>
      <c r="F26">
        <v>55000</v>
      </c>
      <c r="G26">
        <v>55000</v>
      </c>
      <c r="H26">
        <v>55000</v>
      </c>
      <c r="I26">
        <v>55000</v>
      </c>
      <c r="J26">
        <v>55000</v>
      </c>
      <c r="K26">
        <v>55000</v>
      </c>
      <c r="L26">
        <v>55000</v>
      </c>
      <c r="M26">
        <v>55000</v>
      </c>
      <c r="N26">
        <v>55000</v>
      </c>
      <c r="O26">
        <v>55000</v>
      </c>
      <c r="P26">
        <v>4800</v>
      </c>
      <c r="Q26">
        <v>4800</v>
      </c>
      <c r="R26">
        <v>4800</v>
      </c>
    </row>
    <row r="27" spans="1:18" x14ac:dyDescent="0.2">
      <c r="A27" s="1">
        <v>2050</v>
      </c>
      <c r="B27">
        <v>663400</v>
      </c>
      <c r="C27">
        <v>55000</v>
      </c>
      <c r="D27">
        <v>55000</v>
      </c>
      <c r="E27">
        <v>55000</v>
      </c>
      <c r="F27">
        <v>55000</v>
      </c>
      <c r="G27">
        <v>55000</v>
      </c>
      <c r="H27">
        <v>55000</v>
      </c>
      <c r="I27">
        <v>22000</v>
      </c>
      <c r="J27">
        <v>55000</v>
      </c>
      <c r="K27">
        <v>55000</v>
      </c>
      <c r="L27">
        <v>22000</v>
      </c>
      <c r="M27">
        <v>55000</v>
      </c>
      <c r="N27">
        <v>55000</v>
      </c>
      <c r="O27">
        <v>55000</v>
      </c>
      <c r="P27">
        <v>4800</v>
      </c>
      <c r="Q27">
        <v>4800</v>
      </c>
      <c r="R27">
        <v>4800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51109923.582000002</v>
      </c>
      <c r="C2">
        <v>4796699.88</v>
      </c>
      <c r="D2">
        <v>3426214.2</v>
      </c>
      <c r="E2">
        <v>0</v>
      </c>
      <c r="F2">
        <v>685242.84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47679658.380806893</v>
      </c>
      <c r="C3">
        <v>3973304.8650672482</v>
      </c>
      <c r="D3">
        <v>2270459.9228955698</v>
      </c>
      <c r="E3">
        <v>0</v>
      </c>
      <c r="F3">
        <v>2838074.9036194631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44858901.575010978</v>
      </c>
      <c r="C4">
        <v>3738241.7979175802</v>
      </c>
      <c r="D4">
        <v>2136138.1702386178</v>
      </c>
      <c r="E4">
        <v>0</v>
      </c>
      <c r="F4">
        <v>2670172.7127982751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44858901.575010978</v>
      </c>
      <c r="C5">
        <v>3738241.7979175802</v>
      </c>
      <c r="D5">
        <v>2136138.1702386178</v>
      </c>
      <c r="E5">
        <v>0</v>
      </c>
      <c r="F5">
        <v>2670172.7127982751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43730601.970963657</v>
      </c>
      <c r="C6">
        <v>3644216.8309136359</v>
      </c>
      <c r="D6">
        <v>2082409.6176649381</v>
      </c>
      <c r="E6">
        <v>0</v>
      </c>
      <c r="F6">
        <v>2603012.0220811702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41892874.176313333</v>
      </c>
      <c r="C7">
        <v>0</v>
      </c>
      <c r="D7">
        <v>2094643.7088156659</v>
      </c>
      <c r="E7">
        <v>1047321.854407842</v>
      </c>
      <c r="F7">
        <v>2618304.6360195838</v>
      </c>
      <c r="G7">
        <v>4712948.3448352488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41892874.176313333</v>
      </c>
      <c r="C8">
        <v>3141965.5632235059</v>
      </c>
      <c r="D8">
        <v>0</v>
      </c>
      <c r="E8">
        <v>2618304.6360195838</v>
      </c>
      <c r="F8">
        <v>0</v>
      </c>
      <c r="G8">
        <v>4712948.3448352488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41892874.176313333</v>
      </c>
      <c r="C9">
        <v>3665626.4904274219</v>
      </c>
      <c r="D9">
        <v>2094643.7088156659</v>
      </c>
      <c r="E9">
        <v>0</v>
      </c>
      <c r="F9">
        <v>0</v>
      </c>
      <c r="G9">
        <v>4712948.3448352488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41892874.176313333</v>
      </c>
      <c r="C10">
        <v>3141965.5632235059</v>
      </c>
      <c r="D10">
        <v>0</v>
      </c>
      <c r="E10">
        <v>0</v>
      </c>
      <c r="F10">
        <v>2618304.6360195838</v>
      </c>
      <c r="G10">
        <v>4712948.3448352488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41892874.176313333</v>
      </c>
      <c r="C11">
        <v>3141965.5632235059</v>
      </c>
      <c r="D11">
        <v>0</v>
      </c>
      <c r="E11">
        <v>2618304.6360195838</v>
      </c>
      <c r="F11">
        <v>0</v>
      </c>
      <c r="G11">
        <v>4712948.3448352488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41892874.176313333</v>
      </c>
      <c r="C12">
        <v>3665626.4904274172</v>
      </c>
      <c r="D12">
        <v>0</v>
      </c>
      <c r="E12">
        <v>0</v>
      </c>
      <c r="F12">
        <v>2094643.7088156741</v>
      </c>
      <c r="G12">
        <v>4712948.3448352488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41892874.176313333</v>
      </c>
      <c r="C13">
        <v>1047321.854407842</v>
      </c>
      <c r="D13">
        <v>2094643.7088156659</v>
      </c>
      <c r="E13">
        <v>0</v>
      </c>
      <c r="F13">
        <v>2618304.6360195838</v>
      </c>
      <c r="G13">
        <v>4712948.3448352488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41892874.176313333</v>
      </c>
      <c r="C14">
        <v>3665626.4904274172</v>
      </c>
      <c r="D14">
        <v>0</v>
      </c>
      <c r="E14">
        <v>2094643.7088156741</v>
      </c>
      <c r="F14">
        <v>0</v>
      </c>
      <c r="G14">
        <v>4712948.3448352488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41892874.176313333</v>
      </c>
      <c r="C15">
        <v>3141965.5632235059</v>
      </c>
      <c r="D15">
        <v>0</v>
      </c>
      <c r="E15">
        <v>2618304.6360195838</v>
      </c>
      <c r="F15">
        <v>0</v>
      </c>
      <c r="G15">
        <v>4712948.3448352488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41892874.176313333</v>
      </c>
      <c r="C16">
        <v>0</v>
      </c>
      <c r="D16">
        <v>2094643.7088156659</v>
      </c>
      <c r="E16">
        <v>1047321.854407842</v>
      </c>
      <c r="F16">
        <v>2618304.6360195838</v>
      </c>
      <c r="G16">
        <v>4712948.3448352488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41892874.176313333</v>
      </c>
      <c r="C17">
        <v>3665626.4904274172</v>
      </c>
      <c r="D17">
        <v>2094643.7088156741</v>
      </c>
      <c r="E17">
        <v>0</v>
      </c>
      <c r="F17">
        <v>0</v>
      </c>
      <c r="G17">
        <v>4712948.3448352488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41892874.176313333</v>
      </c>
      <c r="C18">
        <v>1047321.854407842</v>
      </c>
      <c r="D18">
        <v>2094643.7088156659</v>
      </c>
      <c r="E18">
        <v>2618304.6360195838</v>
      </c>
      <c r="F18">
        <v>0</v>
      </c>
      <c r="G18">
        <v>4712948.3448352488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41892874.176313333</v>
      </c>
      <c r="C19">
        <v>0</v>
      </c>
      <c r="D19">
        <v>523660.92720392591</v>
      </c>
      <c r="E19">
        <v>2618304.6360195838</v>
      </c>
      <c r="F19">
        <v>2618304.6360195838</v>
      </c>
      <c r="G19">
        <v>4712948.3448352488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41892874.176313333</v>
      </c>
      <c r="C20">
        <v>523660.92720392591</v>
      </c>
      <c r="D20">
        <v>0</v>
      </c>
      <c r="E20">
        <v>2618304.6360195838</v>
      </c>
      <c r="F20">
        <v>2618304.6360195838</v>
      </c>
      <c r="G20">
        <v>4712948.3448352488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41892874.176313333</v>
      </c>
      <c r="C21">
        <v>523660.92720392591</v>
      </c>
      <c r="D21">
        <v>0</v>
      </c>
      <c r="E21">
        <v>2618304.6360195838</v>
      </c>
      <c r="F21">
        <v>2618304.6360195838</v>
      </c>
      <c r="G21">
        <v>4712948.3448352488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2045</v>
      </c>
      <c r="B22">
        <v>41892874.176313333</v>
      </c>
      <c r="C22">
        <v>0</v>
      </c>
      <c r="D22">
        <v>2094643.7088156659</v>
      </c>
      <c r="E22">
        <v>2618304.6360195838</v>
      </c>
      <c r="F22">
        <v>1047321.854407842</v>
      </c>
      <c r="G22">
        <v>4712948.3448352488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31223289.223825991</v>
      </c>
      <c r="M23">
        <v>13381409.667354001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31223289.223825991</v>
      </c>
      <c r="M24">
        <v>13381409.667354001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31223289.223825991</v>
      </c>
      <c r="M25">
        <v>13381409.667354001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31223289.223825991</v>
      </c>
      <c r="M26">
        <v>13381409.667354001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31223289.223825991</v>
      </c>
      <c r="M27">
        <v>13381409.667354001</v>
      </c>
      <c r="N27">
        <v>0</v>
      </c>
      <c r="O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4809915</v>
      </c>
      <c r="C2">
        <v>356290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4676629.3682926828</v>
      </c>
      <c r="C3">
        <v>246138.3878048776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4399957.2073170729</v>
      </c>
      <c r="C4">
        <v>231576.69512195099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4399957.2073170729</v>
      </c>
      <c r="C5">
        <v>231576.69512195099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4289288.6487804903</v>
      </c>
      <c r="C6">
        <v>225752.03414634091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4289288.6487804903</v>
      </c>
      <c r="C7">
        <v>225752.03414634091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4289288.6487804903</v>
      </c>
      <c r="C8">
        <v>225752.03414634091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4289288.6487804903</v>
      </c>
      <c r="C9">
        <v>225752.03414634091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4289288.6487804903</v>
      </c>
      <c r="C10">
        <v>225752.03414634091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4289288.6487804903</v>
      </c>
      <c r="C11">
        <v>225752.03414634091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4289288.6487804903</v>
      </c>
      <c r="C12">
        <v>225752.03414634091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4289288.6487804903</v>
      </c>
      <c r="C13">
        <v>225752.03414634091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4289288.6487804903</v>
      </c>
      <c r="C14">
        <v>225752.03414634091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4289288.6487804903</v>
      </c>
      <c r="C15">
        <v>225752.03414634091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4289288.6487804903</v>
      </c>
      <c r="C16">
        <v>225752.03414634091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4289288.6487804903</v>
      </c>
      <c r="C17">
        <v>225752.03414634091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4289288.6487804903</v>
      </c>
      <c r="C18">
        <v>225752.03414634091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4289288.6487804903</v>
      </c>
      <c r="C19">
        <v>225752.03414634091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4289288.6487804903</v>
      </c>
      <c r="C20">
        <v>225752.03414634091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4289288.6487804903</v>
      </c>
      <c r="C21">
        <v>225752.03414634091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2045</v>
      </c>
      <c r="B22">
        <v>4289288.6487804903</v>
      </c>
      <c r="C22">
        <v>225752.03414634091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4627916.7</v>
      </c>
      <c r="G23">
        <v>-2.0981000455518499E-10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4627916.7</v>
      </c>
      <c r="G24">
        <v>-2.0981000455518499E-10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4627916.7</v>
      </c>
      <c r="G25">
        <v>-2.0981000455518499E-10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4627916.7</v>
      </c>
      <c r="G26">
        <v>-2.0981000455518499E-10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4627916.7</v>
      </c>
      <c r="G27">
        <v>-2.0981000455518499E-10</v>
      </c>
      <c r="H27">
        <v>0</v>
      </c>
      <c r="I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0</v>
      </c>
      <c r="D3">
        <v>0</v>
      </c>
      <c r="E3">
        <v>1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99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99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0</v>
      </c>
      <c r="D23">
        <v>1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337071240000</v>
      </c>
      <c r="C2">
        <v>0</v>
      </c>
      <c r="D2">
        <v>421339050000</v>
      </c>
      <c r="E2">
        <v>3450412.076760001</v>
      </c>
    </row>
    <row r="3" spans="1:5" x14ac:dyDescent="0.2">
      <c r="A3">
        <v>2026</v>
      </c>
      <c r="B3">
        <v>0</v>
      </c>
      <c r="C3">
        <v>0</v>
      </c>
      <c r="D3">
        <v>397804647900</v>
      </c>
      <c r="E3">
        <v>3349285.9042133228</v>
      </c>
    </row>
    <row r="4" spans="1:5" x14ac:dyDescent="0.2">
      <c r="A4">
        <v>2027</v>
      </c>
      <c r="B4">
        <v>0</v>
      </c>
      <c r="C4">
        <v>0</v>
      </c>
      <c r="D4">
        <v>374270496150</v>
      </c>
      <c r="E4">
        <v>3151141.907807061</v>
      </c>
    </row>
    <row r="5" spans="1:5" x14ac:dyDescent="0.2">
      <c r="A5">
        <v>2028</v>
      </c>
      <c r="B5">
        <v>0</v>
      </c>
      <c r="C5">
        <v>0</v>
      </c>
      <c r="D5">
        <v>374270496150</v>
      </c>
      <c r="E5">
        <v>3151141.907807061</v>
      </c>
    </row>
    <row r="6" spans="1:5" x14ac:dyDescent="0.2">
      <c r="A6">
        <v>2029</v>
      </c>
      <c r="B6">
        <v>0</v>
      </c>
      <c r="C6">
        <v>0</v>
      </c>
      <c r="D6">
        <v>364856835450</v>
      </c>
      <c r="E6">
        <v>3071884.309244555</v>
      </c>
    </row>
    <row r="7" spans="1:5" x14ac:dyDescent="0.2">
      <c r="A7">
        <v>2030</v>
      </c>
      <c r="B7">
        <v>0</v>
      </c>
      <c r="C7">
        <v>0</v>
      </c>
      <c r="D7">
        <v>364856835450</v>
      </c>
      <c r="E7">
        <v>3190063.1643811408</v>
      </c>
    </row>
    <row r="8" spans="1:5" x14ac:dyDescent="0.2">
      <c r="A8">
        <v>2031</v>
      </c>
      <c r="B8">
        <v>0</v>
      </c>
      <c r="C8">
        <v>0</v>
      </c>
      <c r="D8">
        <v>364856835450</v>
      </c>
      <c r="E8">
        <v>3131290.250400729</v>
      </c>
    </row>
    <row r="9" spans="1:5" x14ac:dyDescent="0.2">
      <c r="A9">
        <v>2032</v>
      </c>
      <c r="B9">
        <v>0</v>
      </c>
      <c r="C9">
        <v>0</v>
      </c>
      <c r="D9">
        <v>364856835450</v>
      </c>
      <c r="E9">
        <v>3190063.164381139</v>
      </c>
    </row>
    <row r="10" spans="1:5" x14ac:dyDescent="0.2">
      <c r="A10">
        <v>2033</v>
      </c>
      <c r="B10">
        <v>1603125700000</v>
      </c>
      <c r="C10">
        <v>0</v>
      </c>
      <c r="D10">
        <v>801562850000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801562850000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801562850000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801562850000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801562850000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801562850000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801562850000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801562850000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801562850000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801562850000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801562850000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801562850000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801562850000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801562850000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801562850000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801562850000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801562850000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801562850000</v>
      </c>
      <c r="E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26556962.454</v>
      </c>
      <c r="C2">
        <v>2492388.36</v>
      </c>
      <c r="D2">
        <v>1780277.4</v>
      </c>
      <c r="E2">
        <v>0</v>
      </c>
      <c r="F2">
        <v>356055.48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24774569.914927721</v>
      </c>
      <c r="C3">
        <v>2064547.4929106431</v>
      </c>
      <c r="D3">
        <v>1179741.4245203671</v>
      </c>
      <c r="E3">
        <v>0</v>
      </c>
      <c r="F3">
        <v>1474676.780650459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23308904.5663784</v>
      </c>
      <c r="C4">
        <v>1942408.7138648659</v>
      </c>
      <c r="D4">
        <v>1109947.836494209</v>
      </c>
      <c r="E4">
        <v>0</v>
      </c>
      <c r="F4">
        <v>1387434.795617762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23308904.5663784</v>
      </c>
      <c r="C5">
        <v>1942408.7138648659</v>
      </c>
      <c r="D5">
        <v>1109947.836494209</v>
      </c>
      <c r="E5">
        <v>0</v>
      </c>
      <c r="F5">
        <v>1387434.795617762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22722638.426958669</v>
      </c>
      <c r="C6">
        <v>1893553.2022465561</v>
      </c>
      <c r="D6">
        <v>1082030.4012837459</v>
      </c>
      <c r="E6">
        <v>0</v>
      </c>
      <c r="F6">
        <v>1352538.0016046821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21767745.91867033</v>
      </c>
      <c r="C7">
        <v>1904677.7678836561</v>
      </c>
      <c r="D7">
        <v>1088387.2959335181</v>
      </c>
      <c r="E7">
        <v>0</v>
      </c>
      <c r="F7">
        <v>1360484.119916897</v>
      </c>
      <c r="G7">
        <v>1088387.295933533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21767745.918670349</v>
      </c>
      <c r="C8">
        <v>1632580.943900275</v>
      </c>
      <c r="D8">
        <v>0</v>
      </c>
      <c r="E8">
        <v>1360484.119916897</v>
      </c>
      <c r="F8">
        <v>0</v>
      </c>
      <c r="G8">
        <v>2448871.415850414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21767745.918670349</v>
      </c>
      <c r="C9">
        <v>1904677.767883654</v>
      </c>
      <c r="D9">
        <v>1088387.2959335181</v>
      </c>
      <c r="E9">
        <v>0</v>
      </c>
      <c r="F9">
        <v>0</v>
      </c>
      <c r="G9">
        <v>2448871.415850414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16223776.4758974</v>
      </c>
      <c r="M10">
        <v>6953047.0610988876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16223776.4758974</v>
      </c>
      <c r="M11">
        <v>6953047.0610988876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16223776.4758974</v>
      </c>
      <c r="M12">
        <v>6953047.0610988876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16223776.4758974</v>
      </c>
      <c r="M13">
        <v>6953047.0610988876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16223776.4758974</v>
      </c>
      <c r="M14">
        <v>6953047.0610988876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16223776.4758974</v>
      </c>
      <c r="M15">
        <v>6953047.0610988876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16223776.4758974</v>
      </c>
      <c r="M16">
        <v>6953047.0610988876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16223776.4758974</v>
      </c>
      <c r="M17">
        <v>6953047.0610988876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16223776.4758974</v>
      </c>
      <c r="M18">
        <v>6953047.0610988876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16223776.4758974</v>
      </c>
      <c r="M19">
        <v>6953047.0610988876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16223776.4758974</v>
      </c>
      <c r="M20">
        <v>6953047.0610988876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16223776.4758974</v>
      </c>
      <c r="M21">
        <v>6953047.0610988876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16223776.4758974</v>
      </c>
      <c r="M22">
        <v>6953047.0610988876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16223776.4758974</v>
      </c>
      <c r="M23">
        <v>6953047.0610988876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16223776.4758974</v>
      </c>
      <c r="M24">
        <v>6953047.0610988876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16223776.4758974</v>
      </c>
      <c r="M25">
        <v>6953047.0610988876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16223776.4758974</v>
      </c>
      <c r="M26">
        <v>6953047.0610988876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16223776.475897411</v>
      </c>
      <c r="M27">
        <v>6953047.0610988857</v>
      </c>
      <c r="N27">
        <v>0</v>
      </c>
      <c r="O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2499255</v>
      </c>
      <c r="C2">
        <v>185130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2429998.1414634138</v>
      </c>
      <c r="C3">
        <v>127894.6390243903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2286239.2756097559</v>
      </c>
      <c r="C4">
        <v>120328.38292682941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2286239.2756097559</v>
      </c>
      <c r="C5">
        <v>120328.38292682941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2228735.729268292</v>
      </c>
      <c r="C6">
        <v>117301.880487805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2228735.729268292</v>
      </c>
      <c r="C7">
        <v>117301.880487805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2228735.729268292</v>
      </c>
      <c r="C8">
        <v>117301.880487805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2228735.729268292</v>
      </c>
      <c r="C9">
        <v>117301.880487805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2404688.5499999998</v>
      </c>
      <c r="G10">
        <v>7.9680666694355775E-11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2404688.5499999998</v>
      </c>
      <c r="G11">
        <v>7.9680666694355775E-11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2404688.5499999998</v>
      </c>
      <c r="G12">
        <v>7.9680666694355775E-11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2404688.5499999998</v>
      </c>
      <c r="G13">
        <v>7.9680666694355775E-11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2404688.5499999998</v>
      </c>
      <c r="G14">
        <v>7.9680666694355775E-11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2404688.5499999998</v>
      </c>
      <c r="G15">
        <v>7.9680666694355775E-11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2404688.5499999998</v>
      </c>
      <c r="G16">
        <v>7.9680666694355775E-11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2404688.5499999998</v>
      </c>
      <c r="G17">
        <v>7.9680666694355775E-11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2404688.5499999998</v>
      </c>
      <c r="G18">
        <v>7.9680666694355775E-11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2404688.5499999998</v>
      </c>
      <c r="G19">
        <v>7.9680666694355775E-11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2404688.5499999998</v>
      </c>
      <c r="G20">
        <v>7.9680666694355775E-11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2404688.5499999998</v>
      </c>
      <c r="G21">
        <v>7.9680666694355775E-11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2404688.5499999998</v>
      </c>
      <c r="G22">
        <v>7.9680666694355775E-11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2404688.5499999998</v>
      </c>
      <c r="G23">
        <v>7.9680666694355775E-11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2404688.5499999998</v>
      </c>
      <c r="G24">
        <v>7.9680666694355775E-11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2404688.5499999998</v>
      </c>
      <c r="G25">
        <v>7.9680666694355775E-11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2404688.5499999998</v>
      </c>
      <c r="G26">
        <v>7.9680666694355775E-11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2404688.5499999998</v>
      </c>
      <c r="G27">
        <v>7.9680666694355775E-11</v>
      </c>
      <c r="H27">
        <v>0</v>
      </c>
      <c r="I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1300367970000</v>
      </c>
      <c r="C2">
        <v>0</v>
      </c>
      <c r="D2">
        <v>1182152700000</v>
      </c>
      <c r="E2">
        <v>9680835.3098400012</v>
      </c>
    </row>
    <row r="3" spans="1:5" x14ac:dyDescent="0.2">
      <c r="A3">
        <v>2026</v>
      </c>
      <c r="B3">
        <v>0</v>
      </c>
      <c r="C3">
        <v>0</v>
      </c>
      <c r="D3">
        <v>1116122386800</v>
      </c>
      <c r="E3">
        <v>9397107.3420587201</v>
      </c>
    </row>
    <row r="4" spans="1:5" x14ac:dyDescent="0.2">
      <c r="A4">
        <v>2027</v>
      </c>
      <c r="B4">
        <v>0</v>
      </c>
      <c r="C4">
        <v>0</v>
      </c>
      <c r="D4">
        <v>1050092323950</v>
      </c>
      <c r="E4">
        <v>8841172.2620507516</v>
      </c>
    </row>
    <row r="5" spans="1:5" x14ac:dyDescent="0.2">
      <c r="A5">
        <v>2028</v>
      </c>
      <c r="B5">
        <v>0</v>
      </c>
      <c r="C5">
        <v>0</v>
      </c>
      <c r="D5">
        <v>1050092323950</v>
      </c>
      <c r="E5">
        <v>8841172.2620507516</v>
      </c>
    </row>
    <row r="6" spans="1:5" x14ac:dyDescent="0.2">
      <c r="A6">
        <v>2029</v>
      </c>
      <c r="B6">
        <v>0</v>
      </c>
      <c r="C6">
        <v>0</v>
      </c>
      <c r="D6">
        <v>1023680148600</v>
      </c>
      <c r="E6">
        <v>8618796.9653659239</v>
      </c>
    </row>
    <row r="7" spans="1:5" x14ac:dyDescent="0.2">
      <c r="A7">
        <v>2030</v>
      </c>
      <c r="B7">
        <v>0</v>
      </c>
      <c r="C7">
        <v>0</v>
      </c>
      <c r="D7">
        <v>1023680148600</v>
      </c>
      <c r="E7">
        <v>8125874.9172530156</v>
      </c>
    </row>
    <row r="8" spans="1:5" x14ac:dyDescent="0.2">
      <c r="A8">
        <v>2031</v>
      </c>
      <c r="B8">
        <v>0</v>
      </c>
      <c r="C8">
        <v>0</v>
      </c>
      <c r="D8">
        <v>1023680148600</v>
      </c>
      <c r="E8">
        <v>8950371.8085188232</v>
      </c>
    </row>
    <row r="9" spans="1:5" x14ac:dyDescent="0.2">
      <c r="A9">
        <v>2032</v>
      </c>
      <c r="B9">
        <v>0</v>
      </c>
      <c r="C9">
        <v>0</v>
      </c>
      <c r="D9">
        <v>1023680148600</v>
      </c>
      <c r="E9">
        <v>8690807.9723795876</v>
      </c>
    </row>
    <row r="10" spans="1:5" x14ac:dyDescent="0.2">
      <c r="A10">
        <v>2033</v>
      </c>
      <c r="B10">
        <v>0</v>
      </c>
      <c r="C10">
        <v>0</v>
      </c>
      <c r="D10">
        <v>1023680148600</v>
      </c>
      <c r="E10">
        <v>8950371.8085188232</v>
      </c>
    </row>
    <row r="11" spans="1:5" x14ac:dyDescent="0.2">
      <c r="A11">
        <v>2034</v>
      </c>
      <c r="B11">
        <v>0</v>
      </c>
      <c r="C11">
        <v>0</v>
      </c>
      <c r="D11">
        <v>1023680148600</v>
      </c>
      <c r="E11">
        <v>8837385.1974935103</v>
      </c>
    </row>
    <row r="12" spans="1:5" x14ac:dyDescent="0.2">
      <c r="A12">
        <v>2035</v>
      </c>
      <c r="B12">
        <v>0</v>
      </c>
      <c r="C12">
        <v>0</v>
      </c>
      <c r="D12">
        <v>1023680148600</v>
      </c>
      <c r="E12">
        <v>8837385.1974935085</v>
      </c>
    </row>
    <row r="13" spans="1:5" x14ac:dyDescent="0.2">
      <c r="A13">
        <v>2036</v>
      </c>
      <c r="B13">
        <v>4497895600000</v>
      </c>
      <c r="C13">
        <v>0</v>
      </c>
      <c r="D13">
        <v>2248947800000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2248947800000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2248947800000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2248947800000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2248947800000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2248947800000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2248947800000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2248947800000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2248947800000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2248947800000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2248947800000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2248947800000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2248947800000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2248947800000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2248947800000</v>
      </c>
      <c r="E2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74510978.436000004</v>
      </c>
      <c r="C2">
        <v>6992904.2400000012</v>
      </c>
      <c r="D2">
        <v>4994931.5999999996</v>
      </c>
      <c r="E2">
        <v>0</v>
      </c>
      <c r="F2">
        <v>998986.32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69510128.278701246</v>
      </c>
      <c r="C3">
        <v>5792510.6898918208</v>
      </c>
      <c r="D3">
        <v>3310006.1085095848</v>
      </c>
      <c r="E3">
        <v>0</v>
      </c>
      <c r="F3">
        <v>4137507.6356369811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65397892.745003797</v>
      </c>
      <c r="C4">
        <v>5449824.3954169815</v>
      </c>
      <c r="D4">
        <v>3114185.3688097042</v>
      </c>
      <c r="E4">
        <v>0</v>
      </c>
      <c r="F4">
        <v>3892731.7110121301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65397892.745003797</v>
      </c>
      <c r="C5">
        <v>5449824.3954169815</v>
      </c>
      <c r="D5">
        <v>3114185.3688097042</v>
      </c>
      <c r="E5">
        <v>0</v>
      </c>
      <c r="F5">
        <v>3892731.7110121301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63752989.176711664</v>
      </c>
      <c r="C6">
        <v>5312749.098059305</v>
      </c>
      <c r="D6">
        <v>3035856.6274624602</v>
      </c>
      <c r="E6">
        <v>0</v>
      </c>
      <c r="F6">
        <v>3794820.7843280751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61073843.797467239</v>
      </c>
      <c r="C7">
        <v>1526846.09493668</v>
      </c>
      <c r="D7">
        <v>3053692.189873362</v>
      </c>
      <c r="E7">
        <v>3817115.237341702</v>
      </c>
      <c r="F7">
        <v>0</v>
      </c>
      <c r="G7">
        <v>6870807.4272150612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61073843.797467239</v>
      </c>
      <c r="C8">
        <v>5343961.3322783839</v>
      </c>
      <c r="D8">
        <v>0</v>
      </c>
      <c r="E8">
        <v>3053692.1898733601</v>
      </c>
      <c r="F8">
        <v>0</v>
      </c>
      <c r="G8">
        <v>6870807.4272150621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61073843.797467239</v>
      </c>
      <c r="C9">
        <v>1526846.09493668</v>
      </c>
      <c r="D9">
        <v>3053692.189873362</v>
      </c>
      <c r="E9">
        <v>0</v>
      </c>
      <c r="F9">
        <v>3817115.237341702</v>
      </c>
      <c r="G9">
        <v>6870807.4272150612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61073843.797467239</v>
      </c>
      <c r="C10">
        <v>5343961.3322783839</v>
      </c>
      <c r="D10">
        <v>3053692.1898733601</v>
      </c>
      <c r="E10">
        <v>0</v>
      </c>
      <c r="F10">
        <v>0</v>
      </c>
      <c r="G10">
        <v>6870807.4272150621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61073843.797467217</v>
      </c>
      <c r="C11">
        <v>5343961.3322783839</v>
      </c>
      <c r="D11">
        <v>0</v>
      </c>
      <c r="E11">
        <v>3817115.237341702</v>
      </c>
      <c r="F11">
        <v>3817115.237341702</v>
      </c>
      <c r="G11">
        <v>2290269.1424050299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61073843.797467239</v>
      </c>
      <c r="C12">
        <v>5343961.3322783839</v>
      </c>
      <c r="D12">
        <v>0</v>
      </c>
      <c r="E12">
        <v>3817115.237341702</v>
      </c>
      <c r="F12">
        <v>0</v>
      </c>
      <c r="G12">
        <v>6107384.3797467202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45519108.592871062</v>
      </c>
      <c r="M13">
        <v>19508189.396944739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45519108.592871062</v>
      </c>
      <c r="M14">
        <v>19508189.396944739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45519108.592871062</v>
      </c>
      <c r="M15">
        <v>19508189.396944739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45519108.592871062</v>
      </c>
      <c r="M16">
        <v>19508189.396944739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45519108.592871062</v>
      </c>
      <c r="M17">
        <v>19508189.396944739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45519108.592871062</v>
      </c>
      <c r="M18">
        <v>19508189.396944739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45519108.592871062</v>
      </c>
      <c r="M19">
        <v>19508189.396944739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45519108.592871062</v>
      </c>
      <c r="M20">
        <v>19508189.396944739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45519108.592871062</v>
      </c>
      <c r="M21">
        <v>19508189.396944739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45519108.592871062</v>
      </c>
      <c r="M22">
        <v>19508189.396944739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45519108.592871062</v>
      </c>
      <c r="M23">
        <v>19508189.396944739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45519108.592871062</v>
      </c>
      <c r="M24">
        <v>19508189.396944739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45519108.592871062</v>
      </c>
      <c r="M25">
        <v>19508189.396944739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45519108.592871062</v>
      </c>
      <c r="M26">
        <v>19508189.396944739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45519108.592871062</v>
      </c>
      <c r="M27">
        <v>19508189.396944739</v>
      </c>
      <c r="N27">
        <v>0</v>
      </c>
      <c r="O2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7012170</v>
      </c>
      <c r="C2">
        <v>519420.00000000012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6817857.3073170735</v>
      </c>
      <c r="C3">
        <v>358834.59512195148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6414511.2658536583</v>
      </c>
      <c r="C4">
        <v>337605.85609756131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6414511.2658536583</v>
      </c>
      <c r="C5">
        <v>337605.85609756131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6253171.9317073161</v>
      </c>
      <c r="C6">
        <v>329114.31219512218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6253171.9317073161</v>
      </c>
      <c r="C7">
        <v>329114.31219512218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6253171.9317073161</v>
      </c>
      <c r="C8">
        <v>329114.31219512218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6253171.9317073161</v>
      </c>
      <c r="C9">
        <v>329114.31219512218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6253171.9317073161</v>
      </c>
      <c r="C10">
        <v>329114.31219512218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6253171.9317073161</v>
      </c>
      <c r="C11">
        <v>329114.31219512218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6253171.9317073161</v>
      </c>
      <c r="C12">
        <v>329114.31219512218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6746843.3999999994</v>
      </c>
      <c r="G13">
        <v>2.4768734840918691E-10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6746843.3999999994</v>
      </c>
      <c r="G14">
        <v>2.4768734840918691E-10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6746843.3999999994</v>
      </c>
      <c r="G15">
        <v>2.4768734840918691E-10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6746843.3999999994</v>
      </c>
      <c r="G16">
        <v>2.4768734840918691E-10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6746843.3999999994</v>
      </c>
      <c r="G17">
        <v>2.4768734840918691E-10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6746843.3999999994</v>
      </c>
      <c r="G18">
        <v>2.4768734840918691E-10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6746843.3999999994</v>
      </c>
      <c r="G19">
        <v>2.4768734840918691E-10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6746843.3999999994</v>
      </c>
      <c r="G20">
        <v>2.4768734840918691E-10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6746843.3999999994</v>
      </c>
      <c r="G21">
        <v>2.4768734840918691E-10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6746843.3999999994</v>
      </c>
      <c r="G22">
        <v>2.4768734840918691E-10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6746843.3999999994</v>
      </c>
      <c r="G23">
        <v>2.4768734840918691E-10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6746843.3999999994</v>
      </c>
      <c r="G24">
        <v>2.4768734840918691E-10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6746843.3999999994</v>
      </c>
      <c r="G25">
        <v>2.4768734840918691E-10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6746843.3999999994</v>
      </c>
      <c r="G26">
        <v>2.4768734840918691E-10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6746843.3999999994</v>
      </c>
      <c r="G27">
        <v>2.4768734840918691E-10</v>
      </c>
      <c r="H27">
        <v>0</v>
      </c>
      <c r="I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O2" sqref="O2:O27"/>
    </sheetView>
  </sheetViews>
  <sheetFormatPr baseColWidth="10" defaultColWidth="8.83203125" defaultRowHeight="15" x14ac:dyDescent="0.2"/>
  <cols>
    <col min="10" max="11" width="16.6640625" customWidth="1"/>
    <col min="12" max="12" width="14.1640625" customWidth="1"/>
    <col min="13" max="13" width="16.1640625" customWidth="1"/>
    <col min="14" max="14" width="24.33203125" customWidth="1"/>
    <col min="15" max="15" width="21" customWidth="1"/>
  </cols>
  <sheetData>
    <row r="1" spans="1:15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 t="s">
        <v>4</v>
      </c>
      <c r="I1" s="1" t="s">
        <v>133</v>
      </c>
      <c r="J1" s="2" t="s">
        <v>134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</row>
    <row r="2" spans="1:15" x14ac:dyDescent="0.2">
      <c r="A2" s="1">
        <v>2025</v>
      </c>
      <c r="B2">
        <v>11360532510000</v>
      </c>
      <c r="C2">
        <v>0</v>
      </c>
      <c r="D2">
        <v>11085222615000</v>
      </c>
      <c r="E2">
        <v>7059728060636.3398</v>
      </c>
      <c r="F2">
        <v>11024214210240</v>
      </c>
      <c r="G2">
        <v>989957455214.28564</v>
      </c>
      <c r="H2">
        <f>SUM(C2:G2)</f>
        <v>30159122341090.625</v>
      </c>
      <c r="I2">
        <v>44758000</v>
      </c>
      <c r="J2" s="3">
        <f>H2/I2</f>
        <v>673826.40737053985</v>
      </c>
      <c r="K2">
        <v>40529697395876.344</v>
      </c>
      <c r="L2">
        <v>0</v>
      </c>
      <c r="M2">
        <v>40529697395876.344</v>
      </c>
      <c r="N2">
        <v>0</v>
      </c>
      <c r="O2" s="3">
        <v>0</v>
      </c>
    </row>
    <row r="3" spans="1:15" x14ac:dyDescent="0.2">
      <c r="A3" s="1">
        <v>2026</v>
      </c>
      <c r="B3">
        <v>588235294117.64709</v>
      </c>
      <c r="C3">
        <v>600463591411.76465</v>
      </c>
      <c r="D3">
        <v>10554948131036.76</v>
      </c>
      <c r="E3">
        <v>7107571652973.0557</v>
      </c>
      <c r="F3">
        <v>11098649291991</v>
      </c>
      <c r="G3">
        <v>999558306109.99988</v>
      </c>
      <c r="H3">
        <f t="shared" ref="H3:H27" si="0">SUM(C3:G3)</f>
        <v>30361190973522.578</v>
      </c>
      <c r="I3">
        <v>44758000</v>
      </c>
      <c r="J3" s="3">
        <f t="shared" ref="J3:J27" si="1">H3/I3</f>
        <v>678341.1004406492</v>
      </c>
      <c r="K3">
        <v>29949867961530.23</v>
      </c>
      <c r="L3">
        <v>2269555.01980722</v>
      </c>
      <c r="M3">
        <v>70479565357406.562</v>
      </c>
      <c r="N3">
        <v>2269555.01980722</v>
      </c>
      <c r="O3" s="3">
        <v>31054354.154143061</v>
      </c>
    </row>
    <row r="4" spans="1:15" x14ac:dyDescent="0.2">
      <c r="A4" s="1">
        <v>2027</v>
      </c>
      <c r="B4">
        <v>576701268742.79126</v>
      </c>
      <c r="C4">
        <v>0</v>
      </c>
      <c r="D4">
        <v>10041206925194.641</v>
      </c>
      <c r="E4">
        <v>7356867061266.4365</v>
      </c>
      <c r="F4">
        <v>11362292691966.08</v>
      </c>
      <c r="G4">
        <v>1008379139987.7998</v>
      </c>
      <c r="H4">
        <f t="shared" si="0"/>
        <v>29768745818414.957</v>
      </c>
      <c r="I4">
        <v>44758000</v>
      </c>
      <c r="J4" s="3">
        <f t="shared" si="1"/>
        <v>665104.46888634341</v>
      </c>
      <c r="K4">
        <v>29337067947169.941</v>
      </c>
      <c r="L4">
        <v>7485978.6287829578</v>
      </c>
      <c r="M4">
        <v>99816633304576.5</v>
      </c>
      <c r="N4">
        <v>9755533.6485901773</v>
      </c>
      <c r="O4" s="3">
        <v>10231796.321977889</v>
      </c>
    </row>
    <row r="5" spans="1:15" x14ac:dyDescent="0.2">
      <c r="A5" s="1">
        <v>2028</v>
      </c>
      <c r="B5">
        <v>0</v>
      </c>
      <c r="C5">
        <v>0</v>
      </c>
      <c r="D5">
        <v>9844320514896.7012</v>
      </c>
      <c r="E5">
        <v>7269962645070.9004</v>
      </c>
      <c r="F5">
        <v>11139502639182.43</v>
      </c>
      <c r="G5">
        <v>988211557188.04382</v>
      </c>
      <c r="H5">
        <f t="shared" si="0"/>
        <v>29241997356338.074</v>
      </c>
      <c r="I5">
        <v>44758000</v>
      </c>
      <c r="J5" s="3">
        <f t="shared" si="1"/>
        <v>653335.65745426679</v>
      </c>
      <c r="K5">
        <v>28253785799150.031</v>
      </c>
      <c r="L5">
        <v>7485978.6287829578</v>
      </c>
      <c r="M5">
        <v>128070419103726.5</v>
      </c>
      <c r="N5">
        <v>17241512.277373139</v>
      </c>
      <c r="O5" s="3">
        <v>7428027.022420736</v>
      </c>
    </row>
    <row r="6" spans="1:15" x14ac:dyDescent="0.2">
      <c r="A6" s="1">
        <v>2029</v>
      </c>
      <c r="B6">
        <v>221722902246.3634</v>
      </c>
      <c r="C6">
        <v>0</v>
      </c>
      <c r="D6">
        <v>9533347042619.7422</v>
      </c>
      <c r="E6">
        <v>7347440621690.002</v>
      </c>
      <c r="F6">
        <v>11106111352147.01</v>
      </c>
      <c r="G6">
        <v>979515743964.28296</v>
      </c>
      <c r="H6">
        <f t="shared" si="0"/>
        <v>28966414760421.035</v>
      </c>
      <c r="I6">
        <v>44758000</v>
      </c>
      <c r="J6" s="3">
        <f t="shared" si="1"/>
        <v>647178.48787749757</v>
      </c>
      <c r="K6">
        <v>28208621918703.121</v>
      </c>
      <c r="L6">
        <v>9572548.7864734828</v>
      </c>
      <c r="M6">
        <v>156279041022429.69</v>
      </c>
      <c r="N6">
        <v>26814061.063846622</v>
      </c>
      <c r="O6" s="3">
        <v>5828249.6131531755</v>
      </c>
    </row>
    <row r="7" spans="1:15" x14ac:dyDescent="0.2">
      <c r="A7" s="1">
        <v>2030</v>
      </c>
      <c r="B7">
        <v>7215999931263.002</v>
      </c>
      <c r="C7">
        <v>0</v>
      </c>
      <c r="D7">
        <v>11312122650510.461</v>
      </c>
      <c r="E7">
        <v>12389919465207.641</v>
      </c>
      <c r="F7">
        <v>10800405535726.9</v>
      </c>
      <c r="G7">
        <v>1130729950319.2144</v>
      </c>
      <c r="H7">
        <f t="shared" si="0"/>
        <v>35633177601764.211</v>
      </c>
      <c r="I7">
        <v>44758000</v>
      </c>
      <c r="J7" s="3">
        <f t="shared" si="1"/>
        <v>796129.80029858823</v>
      </c>
      <c r="K7">
        <v>41718447582708</v>
      </c>
      <c r="L7">
        <v>25012134.606754269</v>
      </c>
      <c r="M7">
        <v>197997488605137.69</v>
      </c>
      <c r="N7">
        <v>51826195.670600891</v>
      </c>
      <c r="O7" s="3">
        <v>3820413.3265651679</v>
      </c>
    </row>
    <row r="8" spans="1:15" x14ac:dyDescent="0.2">
      <c r="A8" s="1">
        <v>2031</v>
      </c>
      <c r="B8">
        <v>0</v>
      </c>
      <c r="C8">
        <v>0</v>
      </c>
      <c r="D8">
        <v>11090316324029.859</v>
      </c>
      <c r="E8">
        <v>12240979860015.57</v>
      </c>
      <c r="F8">
        <v>10588632878163.619</v>
      </c>
      <c r="G8">
        <v>1108115351312.8301</v>
      </c>
      <c r="H8">
        <f t="shared" si="0"/>
        <v>35028044413521.875</v>
      </c>
      <c r="I8">
        <v>44758000</v>
      </c>
      <c r="J8" s="3">
        <f t="shared" si="1"/>
        <v>782609.68795571465</v>
      </c>
      <c r="K8">
        <v>33919929062209.051</v>
      </c>
      <c r="L8">
        <v>24666681.457940031</v>
      </c>
      <c r="M8">
        <v>231917417667346.69</v>
      </c>
      <c r="N8">
        <v>76492877.128540933</v>
      </c>
      <c r="O8" s="3">
        <v>3031882.5278022392</v>
      </c>
    </row>
    <row r="9" spans="1:15" x14ac:dyDescent="0.2">
      <c r="A9" s="1">
        <v>2032</v>
      </c>
      <c r="B9">
        <v>0</v>
      </c>
      <c r="C9">
        <v>0</v>
      </c>
      <c r="D9">
        <v>10872859141205.75</v>
      </c>
      <c r="E9">
        <v>12039115501085.189</v>
      </c>
      <c r="F9">
        <v>10381012625650.609</v>
      </c>
      <c r="G9">
        <v>1085953044286.5735</v>
      </c>
      <c r="H9">
        <f t="shared" si="0"/>
        <v>34378940312228.121</v>
      </c>
      <c r="I9">
        <v>44758000</v>
      </c>
      <c r="J9" s="3">
        <f t="shared" si="1"/>
        <v>768107.16100424773</v>
      </c>
      <c r="K9">
        <v>33292987267941.539</v>
      </c>
      <c r="L9">
        <v>25638160.223657269</v>
      </c>
      <c r="M9">
        <v>265210404935288.19</v>
      </c>
      <c r="N9">
        <v>102131037.3521982</v>
      </c>
      <c r="O9" s="3">
        <v>2596765.9960283372</v>
      </c>
    </row>
    <row r="10" spans="1:15" x14ac:dyDescent="0.2">
      <c r="A10" s="1">
        <v>2033</v>
      </c>
      <c r="B10">
        <v>4620188330988.6035</v>
      </c>
      <c r="C10">
        <v>0</v>
      </c>
      <c r="D10">
        <v>11918247127784.91</v>
      </c>
      <c r="E10">
        <v>15135791414003.109</v>
      </c>
      <c r="F10">
        <v>10121158700916.52</v>
      </c>
      <c r="G10">
        <v>1173463826459.6624</v>
      </c>
      <c r="H10">
        <f t="shared" si="0"/>
        <v>38348661069164.203</v>
      </c>
      <c r="I10">
        <v>44758000</v>
      </c>
      <c r="J10" s="3">
        <f t="shared" si="1"/>
        <v>856800.14900496451</v>
      </c>
      <c r="K10">
        <v>41795385573693.141</v>
      </c>
      <c r="L10">
        <v>35442986.703723393</v>
      </c>
      <c r="M10">
        <v>307005790508981.38</v>
      </c>
      <c r="N10">
        <v>137574024.05592161</v>
      </c>
      <c r="O10" s="3">
        <v>2231568.0057754829</v>
      </c>
    </row>
    <row r="11" spans="1:15" x14ac:dyDescent="0.2">
      <c r="A11" s="1">
        <v>2034</v>
      </c>
      <c r="B11">
        <v>0</v>
      </c>
      <c r="C11">
        <v>0</v>
      </c>
      <c r="D11">
        <v>11684556007632.27</v>
      </c>
      <c r="E11">
        <v>14762247258755.779</v>
      </c>
      <c r="F11">
        <v>9922704608741.6816</v>
      </c>
      <c r="G11">
        <v>1149994549930.4692</v>
      </c>
      <c r="H11">
        <f t="shared" si="0"/>
        <v>37519502425060.195</v>
      </c>
      <c r="I11">
        <v>44758000</v>
      </c>
      <c r="J11" s="3">
        <f t="shared" si="1"/>
        <v>838274.77601904003</v>
      </c>
      <c r="K11">
        <v>36369507875129.727</v>
      </c>
      <c r="L11">
        <v>35025763.239743598</v>
      </c>
      <c r="M11">
        <v>343375298384111.12</v>
      </c>
      <c r="N11">
        <v>172599787.2956652</v>
      </c>
      <c r="O11" s="3">
        <v>1989430.599910913</v>
      </c>
    </row>
    <row r="12" spans="1:15" x14ac:dyDescent="0.2">
      <c r="A12" s="1">
        <v>2035</v>
      </c>
      <c r="B12">
        <v>5621498579156.3105</v>
      </c>
      <c r="C12">
        <v>0</v>
      </c>
      <c r="D12">
        <v>13071998931847.881</v>
      </c>
      <c r="E12">
        <v>18430678543408.629</v>
      </c>
      <c r="F12">
        <v>9690050430140.5488</v>
      </c>
      <c r="G12">
        <v>1269591225305.2739</v>
      </c>
      <c r="H12">
        <f t="shared" si="0"/>
        <v>42462319130702.328</v>
      </c>
      <c r="I12">
        <v>44758000</v>
      </c>
      <c r="J12" s="3">
        <f t="shared" si="1"/>
        <v>948709.03817646741</v>
      </c>
      <c r="K12">
        <v>46814226484553.383</v>
      </c>
      <c r="L12">
        <v>46969927.893000379</v>
      </c>
      <c r="M12">
        <v>390189524868664.5</v>
      </c>
      <c r="N12">
        <v>219569715.1886656</v>
      </c>
      <c r="O12" s="3">
        <v>1777064.4031368061</v>
      </c>
    </row>
    <row r="13" spans="1:15" x14ac:dyDescent="0.2">
      <c r="A13" s="1">
        <v>2036</v>
      </c>
      <c r="B13">
        <v>3617491184780.334</v>
      </c>
      <c r="C13">
        <v>0</v>
      </c>
      <c r="D13">
        <v>13801122712319.51</v>
      </c>
      <c r="E13">
        <v>20261897351217.648</v>
      </c>
      <c r="F13">
        <v>9455964311486.2383</v>
      </c>
      <c r="G13">
        <v>1329621028938.7947</v>
      </c>
      <c r="H13">
        <f t="shared" si="0"/>
        <v>44848605403962.188</v>
      </c>
      <c r="I13">
        <v>44758000</v>
      </c>
      <c r="J13" s="3">
        <f t="shared" si="1"/>
        <v>1002024.3398713568</v>
      </c>
      <c r="K13">
        <v>47136475559803.727</v>
      </c>
      <c r="L13">
        <v>55770409.46134413</v>
      </c>
      <c r="M13">
        <v>437326000428468.19</v>
      </c>
      <c r="N13">
        <v>275340124.65000969</v>
      </c>
      <c r="O13" s="3">
        <v>1588311.9141620281</v>
      </c>
    </row>
    <row r="14" spans="1:15" x14ac:dyDescent="0.2">
      <c r="A14" s="1">
        <v>2037</v>
      </c>
      <c r="B14">
        <v>3100423292197.4419</v>
      </c>
      <c r="C14">
        <v>0</v>
      </c>
      <c r="D14">
        <v>14375095953519.221</v>
      </c>
      <c r="E14">
        <v>21578710580222.301</v>
      </c>
      <c r="F14">
        <v>9232769446574.25</v>
      </c>
      <c r="G14">
        <v>1408649621165.521</v>
      </c>
      <c r="H14">
        <f t="shared" si="0"/>
        <v>46595225601481.297</v>
      </c>
      <c r="I14">
        <v>44758000</v>
      </c>
      <c r="J14" s="3">
        <f t="shared" si="1"/>
        <v>1041047.9825166741</v>
      </c>
      <c r="K14">
        <v>48286999272513.211</v>
      </c>
      <c r="L14">
        <v>63746808.950313732</v>
      </c>
      <c r="M14">
        <v>485612999700981.38</v>
      </c>
      <c r="N14">
        <v>339086933.60032338</v>
      </c>
      <c r="O14" s="3">
        <v>1432119.4702045519</v>
      </c>
    </row>
    <row r="15" spans="1:15" x14ac:dyDescent="0.2">
      <c r="A15" s="1">
        <v>2038</v>
      </c>
      <c r="B15">
        <v>0</v>
      </c>
      <c r="C15">
        <v>0</v>
      </c>
      <c r="D15">
        <v>14093231326979.619</v>
      </c>
      <c r="E15">
        <v>20715601807241.73</v>
      </c>
      <c r="F15">
        <v>9051734751543.3809</v>
      </c>
      <c r="G15">
        <v>1380476628742.2107</v>
      </c>
      <c r="H15">
        <f t="shared" si="0"/>
        <v>45241044514506.945</v>
      </c>
      <c r="I15">
        <v>44758000</v>
      </c>
      <c r="J15" s="3">
        <f t="shared" si="1"/>
        <v>1010792.3614662618</v>
      </c>
      <c r="K15">
        <v>43860567885764.727</v>
      </c>
      <c r="L15">
        <v>63443844.048403569</v>
      </c>
      <c r="M15">
        <v>529473567586746.19</v>
      </c>
      <c r="N15">
        <v>402530777.648727</v>
      </c>
      <c r="O15" s="3">
        <v>1315361.6989973299</v>
      </c>
    </row>
    <row r="16" spans="1:15" x14ac:dyDescent="0.2">
      <c r="A16" s="1">
        <v>2039</v>
      </c>
      <c r="B16">
        <v>0</v>
      </c>
      <c r="C16">
        <v>0</v>
      </c>
      <c r="D16">
        <v>13816893457823.16</v>
      </c>
      <c r="E16">
        <v>19878046458850.59</v>
      </c>
      <c r="F16">
        <v>8874249756415.0801</v>
      </c>
      <c r="G16">
        <v>1352867096167.3665</v>
      </c>
      <c r="H16">
        <f t="shared" si="0"/>
        <v>43922056769256.195</v>
      </c>
      <c r="I16">
        <v>44758000</v>
      </c>
      <c r="J16" s="3">
        <f t="shared" si="1"/>
        <v>981323.04323821876</v>
      </c>
      <c r="K16">
        <v>42569189673088.844</v>
      </c>
      <c r="L16">
        <v>63751461.709348314</v>
      </c>
      <c r="M16">
        <v>572042757259835</v>
      </c>
      <c r="N16">
        <v>466282239.35807532</v>
      </c>
      <c r="O16" s="3">
        <v>1226816.5265041171</v>
      </c>
    </row>
    <row r="17" spans="1:15" x14ac:dyDescent="0.2">
      <c r="A17" s="1">
        <v>2040</v>
      </c>
      <c r="B17">
        <v>2564891083104.3281</v>
      </c>
      <c r="C17">
        <v>0</v>
      </c>
      <c r="D17">
        <v>14244673626487.289</v>
      </c>
      <c r="E17">
        <v>20662857805380.922</v>
      </c>
      <c r="F17">
        <v>8668987407417.1465</v>
      </c>
      <c r="G17">
        <v>1386278951048.1567</v>
      </c>
      <c r="H17">
        <f t="shared" si="0"/>
        <v>44962797790333.516</v>
      </c>
      <c r="I17">
        <v>44758000</v>
      </c>
      <c r="J17" s="3">
        <f t="shared" si="1"/>
        <v>1004575.6689381455</v>
      </c>
      <c r="K17">
        <v>46141409922389.68</v>
      </c>
      <c r="L17">
        <v>70465569.489219427</v>
      </c>
      <c r="M17">
        <v>618184167182224.62</v>
      </c>
      <c r="N17">
        <v>536747808.84729469</v>
      </c>
      <c r="O17" s="3">
        <v>1151721.827257796</v>
      </c>
    </row>
    <row r="18" spans="1:15" x14ac:dyDescent="0.2">
      <c r="A18" s="1">
        <v>2041</v>
      </c>
      <c r="B18">
        <v>0</v>
      </c>
      <c r="C18">
        <v>0</v>
      </c>
      <c r="D18">
        <v>13965366300477.73</v>
      </c>
      <c r="E18">
        <v>19796072802454.52</v>
      </c>
      <c r="F18">
        <v>8499007262173.6719</v>
      </c>
      <c r="G18">
        <v>1358553372027.1936</v>
      </c>
      <c r="H18">
        <f t="shared" si="0"/>
        <v>43618999737133.117</v>
      </c>
      <c r="I18">
        <v>44758000</v>
      </c>
      <c r="J18" s="3">
        <f t="shared" si="1"/>
        <v>974552.02951725095</v>
      </c>
      <c r="K18">
        <v>42260446365105.922</v>
      </c>
      <c r="L18">
        <v>70801430.277989879</v>
      </c>
      <c r="M18">
        <v>660444613547330.5</v>
      </c>
      <c r="N18">
        <v>607549239.12528467</v>
      </c>
      <c r="O18" s="3">
        <v>1087063.5185029639</v>
      </c>
    </row>
    <row r="19" spans="1:15" x14ac:dyDescent="0.2">
      <c r="A19" s="1">
        <v>2042</v>
      </c>
      <c r="B19">
        <v>2721074557412.73</v>
      </c>
      <c r="C19">
        <v>0</v>
      </c>
      <c r="D19">
        <v>14432781035184.311</v>
      </c>
      <c r="E19">
        <v>20548344259576.699</v>
      </c>
      <c r="F19">
        <v>8299199254470.8008</v>
      </c>
      <c r="G19">
        <v>1395482340058.7773</v>
      </c>
      <c r="H19">
        <f t="shared" si="0"/>
        <v>44675806889290.594</v>
      </c>
      <c r="I19">
        <v>44758000</v>
      </c>
      <c r="J19" s="3">
        <f t="shared" si="1"/>
        <v>998163.61073530081</v>
      </c>
      <c r="K19">
        <v>46001399106644.547</v>
      </c>
      <c r="L19">
        <v>77589365.430669188</v>
      </c>
      <c r="M19">
        <v>706446012653975</v>
      </c>
      <c r="N19">
        <v>685138604.55595386</v>
      </c>
      <c r="O19" s="3">
        <v>1031099.412522275</v>
      </c>
    </row>
    <row r="20" spans="1:15" x14ac:dyDescent="0.2">
      <c r="A20" s="1">
        <v>2043</v>
      </c>
      <c r="B20">
        <v>0</v>
      </c>
      <c r="C20">
        <v>0</v>
      </c>
      <c r="D20">
        <v>14149785328612.07</v>
      </c>
      <c r="E20">
        <v>19651853114460.59</v>
      </c>
      <c r="F20">
        <v>8136469857324.3145</v>
      </c>
      <c r="G20">
        <v>1367572693257.6016</v>
      </c>
      <c r="H20">
        <f t="shared" si="0"/>
        <v>43305680993654.578</v>
      </c>
      <c r="I20">
        <v>44758000</v>
      </c>
      <c r="J20" s="3">
        <f t="shared" si="1"/>
        <v>967551.74479768041</v>
      </c>
      <c r="K20">
        <v>41938108300396.977</v>
      </c>
      <c r="L20">
        <v>77385233.683837801</v>
      </c>
      <c r="M20">
        <v>748384120954372</v>
      </c>
      <c r="N20">
        <v>762523838.23979163</v>
      </c>
      <c r="O20" s="3">
        <v>981456.68820261443</v>
      </c>
    </row>
    <row r="21" spans="1:15" x14ac:dyDescent="0.2">
      <c r="A21" s="1">
        <v>2044</v>
      </c>
      <c r="B21">
        <v>2487257009233.8828</v>
      </c>
      <c r="C21">
        <v>0</v>
      </c>
      <c r="D21">
        <v>14549889978205.48</v>
      </c>
      <c r="E21">
        <v>20145738626558.16</v>
      </c>
      <c r="F21">
        <v>7946619880806.6348</v>
      </c>
      <c r="G21">
        <v>1398766405181.2571</v>
      </c>
      <c r="H21">
        <f t="shared" si="0"/>
        <v>44041014890751.531</v>
      </c>
      <c r="I21">
        <v>44758000</v>
      </c>
      <c r="J21" s="3">
        <f t="shared" si="1"/>
        <v>983980.85014414252</v>
      </c>
      <c r="K21">
        <v>45129505494804.156</v>
      </c>
      <c r="L21">
        <v>84595571.83501865</v>
      </c>
      <c r="M21">
        <v>793513626449176.12</v>
      </c>
      <c r="N21">
        <v>847119410.07481027</v>
      </c>
      <c r="O21" s="3">
        <v>936719.92048806895</v>
      </c>
    </row>
    <row r="22" spans="1:15" x14ac:dyDescent="0.2">
      <c r="A22" s="1">
        <v>2045</v>
      </c>
      <c r="B22">
        <v>0</v>
      </c>
      <c r="C22">
        <v>0</v>
      </c>
      <c r="D22">
        <v>14264598017848.51</v>
      </c>
      <c r="E22">
        <v>19230713972051.02</v>
      </c>
      <c r="F22">
        <v>7790803804712.3867</v>
      </c>
      <c r="G22">
        <v>1370791077077.6321</v>
      </c>
      <c r="H22">
        <f t="shared" si="0"/>
        <v>42656906871689.555</v>
      </c>
      <c r="I22">
        <v>44758000</v>
      </c>
      <c r="J22" s="3">
        <f t="shared" si="1"/>
        <v>953056.59036796901</v>
      </c>
      <c r="K22">
        <v>41286115794611.922</v>
      </c>
      <c r="L22">
        <v>84941188.046973243</v>
      </c>
      <c r="M22">
        <v>834799742243788</v>
      </c>
      <c r="N22">
        <v>932060598.12178349</v>
      </c>
      <c r="O22" s="3">
        <v>895649.6433021758</v>
      </c>
    </row>
    <row r="23" spans="1:15" x14ac:dyDescent="0.2">
      <c r="A23" s="1">
        <v>2046</v>
      </c>
      <c r="B23">
        <v>2035591680465.387</v>
      </c>
      <c r="C23">
        <v>158346196025.42529</v>
      </c>
      <c r="D23">
        <v>14539413696636.23</v>
      </c>
      <c r="E23">
        <v>19491326352428.09</v>
      </c>
      <c r="F23">
        <v>7613235885066.7119</v>
      </c>
      <c r="G23">
        <v>1441776991051.4438</v>
      </c>
      <c r="H23">
        <f t="shared" si="0"/>
        <v>43244099121207.906</v>
      </c>
      <c r="I23">
        <v>44758000</v>
      </c>
      <c r="J23" s="3">
        <f t="shared" si="1"/>
        <v>966175.85953813628</v>
      </c>
      <c r="K23">
        <v>43837913810621.844</v>
      </c>
      <c r="L23">
        <v>90443817.070032001</v>
      </c>
      <c r="M23">
        <v>878637656054409.88</v>
      </c>
      <c r="N23">
        <v>1022504415.191815</v>
      </c>
      <c r="O23" s="3">
        <v>859299.62061785616</v>
      </c>
    </row>
    <row r="24" spans="1:15" x14ac:dyDescent="0.2">
      <c r="A24" s="1">
        <v>2047</v>
      </c>
      <c r="B24">
        <v>0</v>
      </c>
      <c r="C24">
        <v>155241368652.37769</v>
      </c>
      <c r="D24">
        <v>14254327153564.93</v>
      </c>
      <c r="E24">
        <v>18677920040363.77</v>
      </c>
      <c r="F24">
        <v>7463956750065.4043</v>
      </c>
      <c r="G24">
        <v>1412941451230.415</v>
      </c>
      <c r="H24">
        <f t="shared" si="0"/>
        <v>41964386763876.898</v>
      </c>
      <c r="I24">
        <v>44758000</v>
      </c>
      <c r="J24" s="3">
        <f t="shared" si="1"/>
        <v>937584.04673749721</v>
      </c>
      <c r="K24">
        <v>40551445312646.477</v>
      </c>
      <c r="L24">
        <v>90443817.070032001</v>
      </c>
      <c r="M24">
        <v>919189101367056.38</v>
      </c>
      <c r="N24">
        <v>1112948232.261847</v>
      </c>
      <c r="O24" s="3">
        <v>825904.63304747432</v>
      </c>
    </row>
    <row r="25" spans="1:15" x14ac:dyDescent="0.2">
      <c r="A25" s="1">
        <v>2048</v>
      </c>
      <c r="B25">
        <v>0</v>
      </c>
      <c r="C25">
        <v>0</v>
      </c>
      <c r="D25">
        <v>13974830542710.711</v>
      </c>
      <c r="E25">
        <v>17888921083648</v>
      </c>
      <c r="F25">
        <v>7317604656926.8662</v>
      </c>
      <c r="G25">
        <v>1384682622205.8066</v>
      </c>
      <c r="H25">
        <f t="shared" si="0"/>
        <v>40566038905491.383</v>
      </c>
      <c r="I25">
        <v>44758000</v>
      </c>
      <c r="J25" s="3">
        <f t="shared" si="1"/>
        <v>906341.63513765996</v>
      </c>
      <c r="K25">
        <v>39181356283285.578</v>
      </c>
      <c r="L25">
        <v>90443817.070032001</v>
      </c>
      <c r="M25">
        <v>958370457650342</v>
      </c>
      <c r="N25">
        <v>1203392049.3318801</v>
      </c>
      <c r="O25" s="3">
        <v>796390.88373770379</v>
      </c>
    </row>
    <row r="26" spans="1:15" x14ac:dyDescent="0.2">
      <c r="A26" s="1">
        <v>2049</v>
      </c>
      <c r="B26">
        <v>0</v>
      </c>
      <c r="C26">
        <v>59685262842.129066</v>
      </c>
      <c r="D26">
        <v>13700814257559.52</v>
      </c>
      <c r="E26">
        <v>17123679414563.721</v>
      </c>
      <c r="F26">
        <v>7174122212673.3984</v>
      </c>
      <c r="G26">
        <v>1356988969761.6904</v>
      </c>
      <c r="H26">
        <f t="shared" si="0"/>
        <v>39415290117400.453</v>
      </c>
      <c r="I26">
        <v>44758000</v>
      </c>
      <c r="J26" s="3">
        <f t="shared" si="1"/>
        <v>880631.17470397369</v>
      </c>
      <c r="K26">
        <v>38058301147638.773</v>
      </c>
      <c r="L26">
        <v>90443817.070032001</v>
      </c>
      <c r="M26">
        <v>996428758797980.75</v>
      </c>
      <c r="N26">
        <v>1293835866.401912</v>
      </c>
      <c r="O26" s="3">
        <v>770135.36621843372</v>
      </c>
    </row>
    <row r="27" spans="1:15" x14ac:dyDescent="0.2">
      <c r="A27" s="1">
        <v>2050</v>
      </c>
      <c r="B27">
        <v>0</v>
      </c>
      <c r="C27">
        <v>1942464437379.885</v>
      </c>
      <c r="D27">
        <v>13432170840744.631</v>
      </c>
      <c r="E27">
        <v>16381569513708.17</v>
      </c>
      <c r="F27">
        <v>7033453149679.8018</v>
      </c>
      <c r="G27">
        <v>1329849190366.4565</v>
      </c>
      <c r="H27">
        <f t="shared" si="0"/>
        <v>40119507131878.945</v>
      </c>
      <c r="I27">
        <v>44758000</v>
      </c>
      <c r="J27" s="3">
        <f t="shared" si="1"/>
        <v>896365.0550042215</v>
      </c>
      <c r="K27">
        <v>38789657941512.492</v>
      </c>
      <c r="L27">
        <v>90443817.070032001</v>
      </c>
      <c r="M27">
        <v>1035218416739493</v>
      </c>
      <c r="N27">
        <v>1384279683.4719441</v>
      </c>
      <c r="O27" s="3">
        <v>747839.05962055153</v>
      </c>
    </row>
  </sheetData>
  <pageMargins left="0.75" right="0.75" top="1" bottom="1" header="0.5" footer="0.5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0</v>
      </c>
      <c r="D13">
        <v>1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530366475000</v>
      </c>
      <c r="C2">
        <v>0</v>
      </c>
      <c r="D2">
        <v>1060732950000</v>
      </c>
      <c r="E2">
        <v>8686509.7856399994</v>
      </c>
    </row>
    <row r="3" spans="1:5" x14ac:dyDescent="0.2">
      <c r="A3">
        <v>2026</v>
      </c>
      <c r="B3">
        <v>0</v>
      </c>
      <c r="C3">
        <v>0</v>
      </c>
      <c r="D3">
        <v>1001484618300</v>
      </c>
      <c r="E3">
        <v>8431923.3902009167</v>
      </c>
    </row>
    <row r="4" spans="1:5" x14ac:dyDescent="0.2">
      <c r="A4">
        <v>2027</v>
      </c>
      <c r="B4">
        <v>0</v>
      </c>
      <c r="C4">
        <v>0</v>
      </c>
      <c r="D4">
        <v>942236536950</v>
      </c>
      <c r="E4">
        <v>7933088.686371306</v>
      </c>
    </row>
    <row r="5" spans="1:5" x14ac:dyDescent="0.2">
      <c r="A5">
        <v>2028</v>
      </c>
      <c r="B5">
        <v>0</v>
      </c>
      <c r="C5">
        <v>0</v>
      </c>
      <c r="D5">
        <v>942236536950</v>
      </c>
      <c r="E5">
        <v>7933088.686371306</v>
      </c>
    </row>
    <row r="6" spans="1:5" x14ac:dyDescent="0.2">
      <c r="A6">
        <v>2029</v>
      </c>
      <c r="B6">
        <v>0</v>
      </c>
      <c r="C6">
        <v>0</v>
      </c>
      <c r="D6">
        <v>918537154200</v>
      </c>
      <c r="E6">
        <v>7733553.5401578192</v>
      </c>
    </row>
    <row r="7" spans="1:5" x14ac:dyDescent="0.2">
      <c r="A7">
        <v>2030</v>
      </c>
      <c r="B7">
        <v>4035913200000</v>
      </c>
      <c r="C7">
        <v>0</v>
      </c>
      <c r="D7">
        <v>2017956600000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2017956600000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2017956600000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2017956600000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2017956600000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2017956600000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2017956600000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2017956600000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2017956600000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2017956600000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2017956600000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2017956600000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2017956600000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2017956600000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2017956600000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2017956600000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2017956600000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2017956600000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2017956600000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2017956600000</v>
      </c>
      <c r="E26">
        <v>0</v>
      </c>
    </row>
    <row r="27" spans="1:5" x14ac:dyDescent="0.2">
      <c r="A27">
        <v>2050</v>
      </c>
      <c r="B27">
        <v>0</v>
      </c>
      <c r="C27">
        <v>1614365280000</v>
      </c>
      <c r="D27">
        <v>2017956600000</v>
      </c>
      <c r="E27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66857902.505999997</v>
      </c>
      <c r="C2">
        <v>6274658.04</v>
      </c>
      <c r="D2">
        <v>4481898.5999999996</v>
      </c>
      <c r="E2">
        <v>0</v>
      </c>
      <c r="F2">
        <v>896379.72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62370690.804585859</v>
      </c>
      <c r="C3">
        <v>5197557.5670488235</v>
      </c>
      <c r="D3">
        <v>2970032.8954564701</v>
      </c>
      <c r="E3">
        <v>0</v>
      </c>
      <c r="F3">
        <v>3712541.1193205868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58680825.084113218</v>
      </c>
      <c r="C4">
        <v>4890068.7570094354</v>
      </c>
      <c r="D4">
        <v>2794325.0040053921</v>
      </c>
      <c r="E4">
        <v>0</v>
      </c>
      <c r="F4">
        <v>3492906.255006738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58680825.084113218</v>
      </c>
      <c r="C5">
        <v>4890068.7570094354</v>
      </c>
      <c r="D5">
        <v>2794325.0040053921</v>
      </c>
      <c r="E5">
        <v>0</v>
      </c>
      <c r="F5">
        <v>3492906.255006738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57204869.441111021</v>
      </c>
      <c r="C6">
        <v>4767072.4534259187</v>
      </c>
      <c r="D6">
        <v>2724041.401957667</v>
      </c>
      <c r="E6">
        <v>0</v>
      </c>
      <c r="F6">
        <v>3405051.752447085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29177815.04646337</v>
      </c>
      <c r="M7">
        <v>29177815.046463381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29177815.04646337</v>
      </c>
      <c r="M8">
        <v>29177815.046463381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40843805.094587289</v>
      </c>
      <c r="M9">
        <v>17504487.89768026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40843805.094587289</v>
      </c>
      <c r="M10">
        <v>17504487.89768026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40843805.094587289</v>
      </c>
      <c r="M11">
        <v>17504487.89768026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40843805.094587289</v>
      </c>
      <c r="M12">
        <v>17504487.89768026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40843805.094587289</v>
      </c>
      <c r="M13">
        <v>17504487.89768026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40843805.094587289</v>
      </c>
      <c r="M14">
        <v>17504487.89768026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40843805.094587289</v>
      </c>
      <c r="M15">
        <v>17504487.89768026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40843805.094587289</v>
      </c>
      <c r="M16">
        <v>17504487.89768026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40843805.094587289</v>
      </c>
      <c r="M17">
        <v>17504487.89768026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40843805.094587289</v>
      </c>
      <c r="M18">
        <v>17504487.89768026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40843805.094587289</v>
      </c>
      <c r="M19">
        <v>17504487.89768026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40843805.094587289</v>
      </c>
      <c r="M20">
        <v>17504487.89768026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40843805.094587289</v>
      </c>
      <c r="M21">
        <v>17504487.89768026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40843805.094587289</v>
      </c>
      <c r="M22">
        <v>17504487.89768026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40843805.094587289</v>
      </c>
      <c r="M23">
        <v>17504487.89768026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40843805.094587289</v>
      </c>
      <c r="M24">
        <v>17504487.89768026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40843805.094587289</v>
      </c>
      <c r="M25">
        <v>17504487.89768026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40843805.094587289</v>
      </c>
      <c r="M26">
        <v>17504487.89768026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40843805.094587289</v>
      </c>
      <c r="M27">
        <v>17504487.897680271</v>
      </c>
      <c r="N27">
        <v>0</v>
      </c>
      <c r="O27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6291945</v>
      </c>
      <c r="C2">
        <v>466070.00000000012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6117590.0634146333</v>
      </c>
      <c r="C3">
        <v>321978.42439024418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5755671.8999999994</v>
      </c>
      <c r="C4">
        <v>302930.10000000033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5755671.8999999994</v>
      </c>
      <c r="C5">
        <v>302930.10000000033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5610903.7170731695</v>
      </c>
      <c r="C6">
        <v>295310.72195121978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6053869.8000000007</v>
      </c>
      <c r="G7">
        <v>-6.0872446712897004E-10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6053869.8000000007</v>
      </c>
      <c r="G8">
        <v>-6.0872446712897004E-10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6053869.8000000007</v>
      </c>
      <c r="G9">
        <v>-6.0872446712897004E-10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6053869.8000000007</v>
      </c>
      <c r="G10">
        <v>-6.0872446712897004E-10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6053869.8000000007</v>
      </c>
      <c r="G11">
        <v>-6.0872446712897004E-10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6053869.8000000007</v>
      </c>
      <c r="G12">
        <v>-6.0872446712897004E-10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6053869.8000000007</v>
      </c>
      <c r="G13">
        <v>-6.0872446712897004E-10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6053869.8000000007</v>
      </c>
      <c r="G14">
        <v>-6.0872446712897004E-10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6053869.8000000007</v>
      </c>
      <c r="G15">
        <v>-6.0872446712897004E-10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6053869.8000000007</v>
      </c>
      <c r="G16">
        <v>-6.0872446712897004E-10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6053869.8000000007</v>
      </c>
      <c r="G17">
        <v>-6.0872446712897004E-10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6053869.8000000007</v>
      </c>
      <c r="G18">
        <v>-6.0872446712897004E-10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6053869.8000000007</v>
      </c>
      <c r="G19">
        <v>-6.0872446712897004E-10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6053869.8000000007</v>
      </c>
      <c r="G20">
        <v>-6.0872446712897004E-10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6053869.8000000007</v>
      </c>
      <c r="G21">
        <v>-6.0872446712897004E-10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6053869.8000000007</v>
      </c>
      <c r="G22">
        <v>-6.0872446712897004E-10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6053869.8000000007</v>
      </c>
      <c r="G23">
        <v>-6.0872446712897004E-10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6053869.8000000007</v>
      </c>
      <c r="G24">
        <v>-6.0872446712897004E-10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6053869.8000000007</v>
      </c>
      <c r="G25">
        <v>-6.0872446712897004E-10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6053869.8000000007</v>
      </c>
      <c r="G26">
        <v>-6.0872446712897004E-10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6053869.7999999998</v>
      </c>
      <c r="G27">
        <v>1.215724928134895E-11</v>
      </c>
      <c r="H27">
        <v>0</v>
      </c>
      <c r="I27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1702380000000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7059318.6300339969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6795467.2191642756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7103293.865178952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7581847.8946975684</v>
      </c>
    </row>
    <row r="12" spans="1:5" x14ac:dyDescent="0.2">
      <c r="A12">
        <v>2035</v>
      </c>
      <c r="B12">
        <v>0</v>
      </c>
      <c r="C12">
        <v>0</v>
      </c>
      <c r="D12">
        <v>867158074050</v>
      </c>
      <c r="E12">
        <v>6795467.2191642784</v>
      </c>
    </row>
    <row r="13" spans="1:5" x14ac:dyDescent="0.2">
      <c r="A13">
        <v>2036</v>
      </c>
      <c r="B13">
        <v>0</v>
      </c>
      <c r="C13">
        <v>0</v>
      </c>
      <c r="D13">
        <v>867158074050</v>
      </c>
      <c r="E13">
        <v>7361971.7189727947</v>
      </c>
    </row>
    <row r="14" spans="1:5" x14ac:dyDescent="0.2">
      <c r="A14">
        <v>2037</v>
      </c>
      <c r="B14">
        <v>0</v>
      </c>
      <c r="C14">
        <v>0</v>
      </c>
      <c r="D14">
        <v>867158074050</v>
      </c>
      <c r="E14">
        <v>6795467.2191642784</v>
      </c>
    </row>
    <row r="15" spans="1:5" x14ac:dyDescent="0.2">
      <c r="A15">
        <v>2038</v>
      </c>
      <c r="B15">
        <v>0</v>
      </c>
      <c r="C15">
        <v>0</v>
      </c>
      <c r="D15">
        <v>867158074050</v>
      </c>
      <c r="E15">
        <v>7103293.865178952</v>
      </c>
    </row>
    <row r="16" spans="1:5" x14ac:dyDescent="0.2">
      <c r="A16">
        <v>2039</v>
      </c>
      <c r="B16">
        <v>0</v>
      </c>
      <c r="C16">
        <v>0</v>
      </c>
      <c r="D16">
        <v>867158074050</v>
      </c>
      <c r="E16">
        <v>7442161.853648887</v>
      </c>
    </row>
    <row r="17" spans="1:5" x14ac:dyDescent="0.2">
      <c r="A17">
        <v>2040</v>
      </c>
      <c r="B17">
        <v>0</v>
      </c>
      <c r="C17">
        <v>0</v>
      </c>
      <c r="D17">
        <v>867158074050</v>
      </c>
      <c r="E17">
        <v>7103293.865178952</v>
      </c>
    </row>
    <row r="18" spans="1:5" x14ac:dyDescent="0.2">
      <c r="A18">
        <v>2041</v>
      </c>
      <c r="B18">
        <v>0</v>
      </c>
      <c r="C18">
        <v>0</v>
      </c>
      <c r="D18">
        <v>867158074050</v>
      </c>
      <c r="E18">
        <v>7222285.6779241199</v>
      </c>
    </row>
    <row r="19" spans="1:5" x14ac:dyDescent="0.2">
      <c r="A19">
        <v>2042</v>
      </c>
      <c r="B19">
        <v>3810161300000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3880167.8069076538</v>
      </c>
      <c r="D8">
        <v>2586778.5379384379</v>
      </c>
      <c r="E8">
        <v>3233473.1724230479</v>
      </c>
      <c r="F8">
        <v>3233473.1724230479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0</v>
      </c>
      <c r="D9">
        <v>2586778.5379384379</v>
      </c>
      <c r="E9">
        <v>3233473.1724230479</v>
      </c>
      <c r="F9">
        <v>3233473.1724230479</v>
      </c>
      <c r="G9">
        <v>3880167.8069076538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4526862.4413922681</v>
      </c>
      <c r="D10">
        <v>2586778.5379384379</v>
      </c>
      <c r="E10">
        <v>3233473.1724230479</v>
      </c>
      <c r="F10">
        <v>2586778.5379384328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</v>
      </c>
      <c r="C11">
        <v>4526862.4413922681</v>
      </c>
      <c r="D11">
        <v>2586778.5379384388</v>
      </c>
      <c r="E11">
        <v>0</v>
      </c>
      <c r="F11">
        <v>0</v>
      </c>
      <c r="G11">
        <v>5820251.7103615319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51735570.758768767</v>
      </c>
      <c r="C12">
        <v>0</v>
      </c>
      <c r="D12">
        <v>2586778.5379384379</v>
      </c>
      <c r="E12">
        <v>3233473.1724230479</v>
      </c>
      <c r="F12">
        <v>3233473.1724230479</v>
      </c>
      <c r="G12">
        <v>3880167.8069076608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51735570.758768767</v>
      </c>
      <c r="C13">
        <v>1293389.2689692159</v>
      </c>
      <c r="D13">
        <v>2586778.5379384379</v>
      </c>
      <c r="E13">
        <v>0</v>
      </c>
      <c r="F13">
        <v>3233473.1724230479</v>
      </c>
      <c r="G13">
        <v>5820251.7103614854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51735570.758768767</v>
      </c>
      <c r="C14">
        <v>0</v>
      </c>
      <c r="D14">
        <v>2586778.5379384379</v>
      </c>
      <c r="E14">
        <v>3233473.1724230479</v>
      </c>
      <c r="F14">
        <v>3233473.1724230479</v>
      </c>
      <c r="G14">
        <v>3880167.8069076608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51735570.758768767</v>
      </c>
      <c r="C15">
        <v>4526862.4413922681</v>
      </c>
      <c r="D15">
        <v>2586778.5379384379</v>
      </c>
      <c r="E15">
        <v>3233473.1724230479</v>
      </c>
      <c r="F15">
        <v>0</v>
      </c>
      <c r="G15">
        <v>2586778.5379384328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51735570.758768767</v>
      </c>
      <c r="C16">
        <v>3880167.8069076552</v>
      </c>
      <c r="D16">
        <v>0</v>
      </c>
      <c r="E16">
        <v>3233473.1724230479</v>
      </c>
      <c r="F16">
        <v>0</v>
      </c>
      <c r="G16">
        <v>5820251.7103614854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51735570.758768767</v>
      </c>
      <c r="C17">
        <v>4526862.4413922681</v>
      </c>
      <c r="D17">
        <v>2586778.5379384379</v>
      </c>
      <c r="E17">
        <v>3233473.1724230479</v>
      </c>
      <c r="F17">
        <v>2586778.5379384328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51735570.758768767</v>
      </c>
      <c r="C18">
        <v>646694.6344846068</v>
      </c>
      <c r="D18">
        <v>0</v>
      </c>
      <c r="E18">
        <v>3233473.1724230479</v>
      </c>
      <c r="F18">
        <v>3233473.1724230479</v>
      </c>
      <c r="G18">
        <v>5820251.7103614844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5297053.5146341464</v>
      </c>
      <c r="C12">
        <v>278792.29024390271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5297053.5146341464</v>
      </c>
      <c r="C13">
        <v>278792.29024390271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5297053.5146341464</v>
      </c>
      <c r="C14">
        <v>278792.29024390271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5297053.5146341464</v>
      </c>
      <c r="C15">
        <v>278792.29024390271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5297053.5146341464</v>
      </c>
      <c r="C16">
        <v>278792.29024390271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5297053.5146341464</v>
      </c>
      <c r="C17">
        <v>278792.29024390271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5297053.5146341464</v>
      </c>
      <c r="C18">
        <v>278792.29024390271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0</v>
      </c>
      <c r="D19">
        <v>1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1360902600000</v>
      </c>
      <c r="C2">
        <v>0</v>
      </c>
      <c r="D2">
        <v>907268400000</v>
      </c>
      <c r="E2">
        <v>7429764.3292800002</v>
      </c>
    </row>
    <row r="3" spans="1:5" x14ac:dyDescent="0.2">
      <c r="A3">
        <v>2026</v>
      </c>
      <c r="B3">
        <v>0</v>
      </c>
      <c r="C3">
        <v>0</v>
      </c>
      <c r="D3">
        <v>856592052300</v>
      </c>
      <c r="E3">
        <v>7212011.477429376</v>
      </c>
    </row>
    <row r="4" spans="1:5" x14ac:dyDescent="0.2">
      <c r="A4">
        <v>2027</v>
      </c>
      <c r="B4">
        <v>0</v>
      </c>
      <c r="C4">
        <v>0</v>
      </c>
      <c r="D4">
        <v>805915704600</v>
      </c>
      <c r="E4">
        <v>6785345.8315536398</v>
      </c>
    </row>
    <row r="5" spans="1:5" x14ac:dyDescent="0.2">
      <c r="A5">
        <v>2028</v>
      </c>
      <c r="B5">
        <v>0</v>
      </c>
      <c r="C5">
        <v>0</v>
      </c>
      <c r="D5">
        <v>805915704600</v>
      </c>
      <c r="E5">
        <v>6785345.8315536398</v>
      </c>
    </row>
    <row r="6" spans="1:5" x14ac:dyDescent="0.2">
      <c r="A6">
        <v>2029</v>
      </c>
      <c r="B6">
        <v>0</v>
      </c>
      <c r="C6">
        <v>0</v>
      </c>
      <c r="D6">
        <v>785645115450</v>
      </c>
      <c r="E6">
        <v>6614679.1516427984</v>
      </c>
    </row>
    <row r="7" spans="1:5" x14ac:dyDescent="0.2">
      <c r="A7">
        <v>2030</v>
      </c>
      <c r="B7">
        <v>0</v>
      </c>
      <c r="C7">
        <v>0</v>
      </c>
      <c r="D7">
        <v>785645115450</v>
      </c>
      <c r="E7">
        <v>6395741.8676719936</v>
      </c>
    </row>
    <row r="8" spans="1:5" x14ac:dyDescent="0.2">
      <c r="A8">
        <v>2031</v>
      </c>
      <c r="B8">
        <v>0</v>
      </c>
      <c r="C8">
        <v>0</v>
      </c>
      <c r="D8">
        <v>785645115450</v>
      </c>
      <c r="E8">
        <v>6782439.3422655724</v>
      </c>
    </row>
    <row r="9" spans="1:5" x14ac:dyDescent="0.2">
      <c r="A9">
        <v>2032</v>
      </c>
      <c r="B9">
        <v>0</v>
      </c>
      <c r="C9">
        <v>0</v>
      </c>
      <c r="D9">
        <v>785645115450</v>
      </c>
      <c r="E9">
        <v>6156692.5197414169</v>
      </c>
    </row>
    <row r="10" spans="1:5" x14ac:dyDescent="0.2">
      <c r="A10">
        <v>2033</v>
      </c>
      <c r="B10">
        <v>0</v>
      </c>
      <c r="C10">
        <v>0</v>
      </c>
      <c r="D10">
        <v>785645115450</v>
      </c>
      <c r="E10">
        <v>6156692.5197414169</v>
      </c>
    </row>
    <row r="11" spans="1:5" x14ac:dyDescent="0.2">
      <c r="A11">
        <v>2034</v>
      </c>
      <c r="B11">
        <v>0</v>
      </c>
      <c r="C11">
        <v>0</v>
      </c>
      <c r="D11">
        <v>785645115450</v>
      </c>
      <c r="E11">
        <v>6543389.9943349967</v>
      </c>
    </row>
    <row r="12" spans="1:5" x14ac:dyDescent="0.2">
      <c r="A12">
        <v>2035</v>
      </c>
      <c r="B12">
        <v>0</v>
      </c>
      <c r="C12">
        <v>0</v>
      </c>
      <c r="D12">
        <v>785645115450</v>
      </c>
      <c r="E12">
        <v>6416834.4571952801</v>
      </c>
    </row>
    <row r="13" spans="1:5" x14ac:dyDescent="0.2">
      <c r="A13">
        <v>2036</v>
      </c>
      <c r="B13">
        <v>0</v>
      </c>
      <c r="C13">
        <v>0</v>
      </c>
      <c r="D13">
        <v>785645115450</v>
      </c>
      <c r="E13">
        <v>6869153.3214168604</v>
      </c>
    </row>
    <row r="14" spans="1:5" x14ac:dyDescent="0.2">
      <c r="A14">
        <v>2037</v>
      </c>
      <c r="B14">
        <v>0</v>
      </c>
      <c r="C14">
        <v>0</v>
      </c>
      <c r="D14">
        <v>785645115450</v>
      </c>
      <c r="E14">
        <v>7216009.2380220108</v>
      </c>
    </row>
    <row r="15" spans="1:5" x14ac:dyDescent="0.2">
      <c r="A15">
        <v>2038</v>
      </c>
      <c r="B15">
        <v>0</v>
      </c>
      <c r="C15">
        <v>0</v>
      </c>
      <c r="D15">
        <v>785645115450</v>
      </c>
      <c r="E15">
        <v>6869153.3214168614</v>
      </c>
    </row>
    <row r="16" spans="1:5" x14ac:dyDescent="0.2">
      <c r="A16">
        <v>2039</v>
      </c>
      <c r="B16">
        <v>0</v>
      </c>
      <c r="C16">
        <v>0</v>
      </c>
      <c r="D16">
        <v>785645115450</v>
      </c>
      <c r="E16">
        <v>6395741.8676719936</v>
      </c>
    </row>
    <row r="17" spans="1:5" x14ac:dyDescent="0.2">
      <c r="A17">
        <v>2040</v>
      </c>
      <c r="B17">
        <v>3452005700000</v>
      </c>
      <c r="C17">
        <v>0</v>
      </c>
      <c r="D17">
        <v>1726002850000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1726002850000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1726002850000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1726002850000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1726002850000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1726002850000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1726002850000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1726002850000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1726002850000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1726002850000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1726002850000</v>
      </c>
      <c r="E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">
      <c r="A2" s="1">
        <v>2025</v>
      </c>
      <c r="B2">
        <v>253821.2723982305</v>
      </c>
      <c r="C2">
        <v>0</v>
      </c>
      <c r="D2">
        <v>247670.19560748909</v>
      </c>
      <c r="E2">
        <v>157731.08853470531</v>
      </c>
      <c r="F2">
        <v>246307.1229777917</v>
      </c>
      <c r="G2">
        <v>2.6143045196641089E-2</v>
      </c>
      <c r="H2">
        <v>905529.67951821676</v>
      </c>
      <c r="I2">
        <v>2.0207296364902811</v>
      </c>
    </row>
    <row r="3" spans="1:9" x14ac:dyDescent="0.2">
      <c r="A3" s="1">
        <v>2026</v>
      </c>
      <c r="B3">
        <v>13405.424728540151</v>
      </c>
      <c r="C3">
        <v>13684.09811072881</v>
      </c>
      <c r="D3">
        <v>240539.0565632401</v>
      </c>
      <c r="E3">
        <v>161976.02855428119</v>
      </c>
      <c r="F3">
        <v>252929.58304282621</v>
      </c>
      <c r="G3">
        <v>4.9184503329013809E-4</v>
      </c>
      <c r="H3">
        <v>682534.1909996164</v>
      </c>
      <c r="I3">
        <v>1.970022388181438</v>
      </c>
    </row>
    <row r="4" spans="1:9" x14ac:dyDescent="0.2">
      <c r="A4" s="1">
        <v>2027</v>
      </c>
      <c r="B4">
        <v>13405.424728540151</v>
      </c>
      <c r="C4">
        <v>0</v>
      </c>
      <c r="D4">
        <v>233407.92003602709</v>
      </c>
      <c r="E4">
        <v>171010.42250640329</v>
      </c>
      <c r="F4">
        <v>264116.56724432518</v>
      </c>
      <c r="G4">
        <v>7.5995352786094111E-4</v>
      </c>
      <c r="H4">
        <v>681940.33451529581</v>
      </c>
      <c r="I4">
        <v>1.8534750981109309</v>
      </c>
    </row>
    <row r="5" spans="1:9" x14ac:dyDescent="0.2">
      <c r="A5" s="1">
        <v>2028</v>
      </c>
      <c r="B5">
        <v>0</v>
      </c>
      <c r="C5">
        <v>0</v>
      </c>
      <c r="D5">
        <v>233407.92003602709</v>
      </c>
      <c r="E5">
        <v>172370.13536463649</v>
      </c>
      <c r="F5">
        <v>264116.56724432518</v>
      </c>
      <c r="G5">
        <v>7.5995352786094111E-4</v>
      </c>
      <c r="H5">
        <v>669894.6226449887</v>
      </c>
      <c r="I5">
        <v>1.8534750981109309</v>
      </c>
    </row>
    <row r="6" spans="1:9" x14ac:dyDescent="0.2">
      <c r="A6" s="1">
        <v>2029</v>
      </c>
      <c r="B6">
        <v>5362.1698914160597</v>
      </c>
      <c r="C6">
        <v>0</v>
      </c>
      <c r="D6">
        <v>230555.46341151299</v>
      </c>
      <c r="E6">
        <v>177691.27357361029</v>
      </c>
      <c r="F6">
        <v>268591.36020610848</v>
      </c>
      <c r="G6">
        <v>1.0280620224317439E-3</v>
      </c>
      <c r="H6">
        <v>682200.26708264789</v>
      </c>
      <c r="I6">
        <v>1.8068561661280329</v>
      </c>
    </row>
    <row r="7" spans="1:9" x14ac:dyDescent="0.2">
      <c r="A7" s="1">
        <v>2030</v>
      </c>
      <c r="B7">
        <v>178002.74811206941</v>
      </c>
      <c r="C7">
        <v>0</v>
      </c>
      <c r="D7">
        <v>279045.03020404169</v>
      </c>
      <c r="E7">
        <v>305631.8922813746</v>
      </c>
      <c r="F7">
        <v>266422.10149629292</v>
      </c>
      <c r="G7">
        <v>3.4857232226641051E-3</v>
      </c>
      <c r="H7">
        <v>1029101.7720937791</v>
      </c>
      <c r="I7">
        <v>1.461899156872017</v>
      </c>
    </row>
    <row r="8" spans="1:9" x14ac:dyDescent="0.2">
      <c r="A8" s="1">
        <v>2031</v>
      </c>
      <c r="B8">
        <v>0</v>
      </c>
      <c r="C8">
        <v>0</v>
      </c>
      <c r="D8">
        <v>279045.03020404169</v>
      </c>
      <c r="E8">
        <v>307997.03948605922</v>
      </c>
      <c r="F8">
        <v>266422.10149629292</v>
      </c>
      <c r="G8">
        <v>3.4857232226641051E-3</v>
      </c>
      <c r="H8">
        <v>853464.17118639371</v>
      </c>
      <c r="I8">
        <v>1.4696174005114611</v>
      </c>
    </row>
    <row r="9" spans="1:9" x14ac:dyDescent="0.2">
      <c r="A9" s="1">
        <v>2032</v>
      </c>
      <c r="B9">
        <v>0</v>
      </c>
      <c r="C9">
        <v>0</v>
      </c>
      <c r="D9">
        <v>279045.03020404169</v>
      </c>
      <c r="E9">
        <v>308976.25960210088</v>
      </c>
      <c r="F9">
        <v>266422.10149629292</v>
      </c>
      <c r="G9">
        <v>3.4857232226641051E-3</v>
      </c>
      <c r="H9">
        <v>854443.39130243543</v>
      </c>
      <c r="I9">
        <v>1.4479122580627981</v>
      </c>
    </row>
    <row r="10" spans="1:9" x14ac:dyDescent="0.2">
      <c r="A10" s="1">
        <v>2033</v>
      </c>
      <c r="B10">
        <v>120945.68568747491</v>
      </c>
      <c r="C10">
        <v>0</v>
      </c>
      <c r="D10">
        <v>311991.73449154338</v>
      </c>
      <c r="E10">
        <v>396219.49146767711</v>
      </c>
      <c r="F10">
        <v>264948.17772334651</v>
      </c>
      <c r="G10">
        <v>5.9433844228964656E-3</v>
      </c>
      <c r="H10">
        <v>1094105.0893700421</v>
      </c>
      <c r="I10">
        <v>1.228849152471259</v>
      </c>
    </row>
    <row r="11" spans="1:9" x14ac:dyDescent="0.2">
      <c r="A11" s="1">
        <v>2034</v>
      </c>
      <c r="B11">
        <v>0</v>
      </c>
      <c r="C11">
        <v>0</v>
      </c>
      <c r="D11">
        <v>311991.73449154338</v>
      </c>
      <c r="E11">
        <v>394169.8019371758</v>
      </c>
      <c r="F11">
        <v>264948.17772334651</v>
      </c>
      <c r="G11">
        <v>5.9433844228964656E-3</v>
      </c>
      <c r="H11">
        <v>971109.71415206569</v>
      </c>
      <c r="I11">
        <v>1.238170915373529</v>
      </c>
    </row>
    <row r="12" spans="1:9" x14ac:dyDescent="0.2">
      <c r="A12" s="1">
        <v>2035</v>
      </c>
      <c r="B12">
        <v>153102.8062022432</v>
      </c>
      <c r="C12">
        <v>0</v>
      </c>
      <c r="D12">
        <v>356018.89619956212</v>
      </c>
      <c r="E12">
        <v>501963.76739649283</v>
      </c>
      <c r="F12">
        <v>263910.75123573717</v>
      </c>
      <c r="G12">
        <v>9.6298762232450066E-3</v>
      </c>
      <c r="H12">
        <v>1274996.2210340351</v>
      </c>
      <c r="I12">
        <v>0.97130991503265607</v>
      </c>
    </row>
    <row r="13" spans="1:9" x14ac:dyDescent="0.2">
      <c r="A13" s="1">
        <v>2036</v>
      </c>
      <c r="B13">
        <v>100493.6681710532</v>
      </c>
      <c r="C13">
        <v>0</v>
      </c>
      <c r="D13">
        <v>383394.28498815862</v>
      </c>
      <c r="E13">
        <v>562874.18128231133</v>
      </c>
      <c r="F13">
        <v>262686.06921664771</v>
      </c>
      <c r="G13">
        <v>1.0858706823361189E-2</v>
      </c>
      <c r="H13">
        <v>1309448.203658171</v>
      </c>
      <c r="I13">
        <v>0.77468625963376092</v>
      </c>
    </row>
    <row r="14" spans="1:9" x14ac:dyDescent="0.2">
      <c r="A14" s="1">
        <v>2037</v>
      </c>
      <c r="B14">
        <v>87852.147102194023</v>
      </c>
      <c r="C14">
        <v>0</v>
      </c>
      <c r="D14">
        <v>407326.00851467892</v>
      </c>
      <c r="E14">
        <v>611444.26986475976</v>
      </c>
      <c r="F14">
        <v>261615.44509820739</v>
      </c>
      <c r="G14">
        <v>1.208753742347737E-2</v>
      </c>
      <c r="H14">
        <v>1368237.8705798399</v>
      </c>
      <c r="I14">
        <v>0.59647455471018074</v>
      </c>
    </row>
    <row r="15" spans="1:9" x14ac:dyDescent="0.2">
      <c r="A15" s="1">
        <v>2038</v>
      </c>
      <c r="B15">
        <v>0</v>
      </c>
      <c r="C15">
        <v>0</v>
      </c>
      <c r="D15">
        <v>407326.00851467892</v>
      </c>
      <c r="E15">
        <v>598727.37503214076</v>
      </c>
      <c r="F15">
        <v>261615.44509820739</v>
      </c>
      <c r="G15">
        <v>1.208753742347737E-2</v>
      </c>
      <c r="H15">
        <v>1267668.828645027</v>
      </c>
      <c r="I15">
        <v>0.60324351002342447</v>
      </c>
    </row>
    <row r="16" spans="1:9" x14ac:dyDescent="0.2">
      <c r="A16" s="1">
        <v>2039</v>
      </c>
      <c r="B16">
        <v>0</v>
      </c>
      <c r="C16">
        <v>0</v>
      </c>
      <c r="D16">
        <v>407326.00851467892</v>
      </c>
      <c r="E16">
        <v>586010.54903325636</v>
      </c>
      <c r="F16">
        <v>261615.44509820739</v>
      </c>
      <c r="G16">
        <v>1.208753742347737E-2</v>
      </c>
      <c r="H16">
        <v>1254952.0026461431</v>
      </c>
      <c r="I16">
        <v>0.59637060102515072</v>
      </c>
    </row>
    <row r="17" spans="1:9" x14ac:dyDescent="0.2">
      <c r="A17" s="1">
        <v>2040</v>
      </c>
      <c r="B17">
        <v>77126.004289735909</v>
      </c>
      <c r="C17">
        <v>0</v>
      </c>
      <c r="D17">
        <v>428335.83322869649</v>
      </c>
      <c r="E17">
        <v>621329.95441163133</v>
      </c>
      <c r="F17">
        <v>260675.5368196372</v>
      </c>
      <c r="G17">
        <v>1.3316368023593549E-2</v>
      </c>
      <c r="H17">
        <v>1387467.3287497009</v>
      </c>
      <c r="I17">
        <v>0.44636149025453731</v>
      </c>
    </row>
    <row r="18" spans="1:9" x14ac:dyDescent="0.2">
      <c r="A18" s="1">
        <v>2041</v>
      </c>
      <c r="B18">
        <v>0</v>
      </c>
      <c r="C18">
        <v>0</v>
      </c>
      <c r="D18">
        <v>428335.83322869649</v>
      </c>
      <c r="E18">
        <v>607171.1372300511</v>
      </c>
      <c r="F18">
        <v>260675.5368196372</v>
      </c>
      <c r="G18">
        <v>1.3316368023593549E-2</v>
      </c>
      <c r="H18">
        <v>1296182.5072783851</v>
      </c>
      <c r="I18">
        <v>0.43885756271598642</v>
      </c>
    </row>
    <row r="19" spans="1:9" x14ac:dyDescent="0.2">
      <c r="A19" s="1">
        <v>2042</v>
      </c>
      <c r="B19">
        <v>85128.050851244465</v>
      </c>
      <c r="C19">
        <v>0</v>
      </c>
      <c r="D19">
        <v>451525.4881719469</v>
      </c>
      <c r="E19">
        <v>642849.16055418469</v>
      </c>
      <c r="F19">
        <v>259638.11033202801</v>
      </c>
      <c r="G19">
        <v>1.454519862370973E-2</v>
      </c>
      <c r="H19">
        <v>1439140.809909404</v>
      </c>
      <c r="I19">
        <v>0.28719897313022952</v>
      </c>
    </row>
    <row r="20" spans="1:9" x14ac:dyDescent="0.2">
      <c r="A20" s="1">
        <v>2043</v>
      </c>
      <c r="B20">
        <v>0</v>
      </c>
      <c r="C20">
        <v>0</v>
      </c>
      <c r="D20">
        <v>451525.4881719469</v>
      </c>
      <c r="E20">
        <v>627098.74142384471</v>
      </c>
      <c r="F20">
        <v>259638.11033202801</v>
      </c>
      <c r="G20">
        <v>1.454519862370973E-2</v>
      </c>
      <c r="H20">
        <v>1338262.33992782</v>
      </c>
      <c r="I20">
        <v>0.29175976107498541</v>
      </c>
    </row>
    <row r="21" spans="1:9" x14ac:dyDescent="0.2">
      <c r="A21" s="1">
        <v>2044</v>
      </c>
      <c r="B21">
        <v>80956.785379150097</v>
      </c>
      <c r="C21">
        <v>0</v>
      </c>
      <c r="D21">
        <v>473578.85248000361</v>
      </c>
      <c r="E21">
        <v>655716.00853467011</v>
      </c>
      <c r="F21">
        <v>258651.5176323927</v>
      </c>
      <c r="G21">
        <v>1.5774029223825911E-2</v>
      </c>
      <c r="H21">
        <v>1468903.1640262171</v>
      </c>
      <c r="I21">
        <v>0.13066368548669161</v>
      </c>
    </row>
    <row r="22" spans="1:9" x14ac:dyDescent="0.2">
      <c r="A22" s="1">
        <v>2045</v>
      </c>
      <c r="B22">
        <v>0</v>
      </c>
      <c r="C22">
        <v>0</v>
      </c>
      <c r="D22">
        <v>473578.85248000361</v>
      </c>
      <c r="E22">
        <v>638451.88233553269</v>
      </c>
      <c r="F22">
        <v>258651.5176323927</v>
      </c>
      <c r="G22">
        <v>1.5774029223825911E-2</v>
      </c>
      <c r="H22">
        <v>1370682.252447929</v>
      </c>
      <c r="I22">
        <v>0.12294179862949101</v>
      </c>
    </row>
    <row r="23" spans="1:9" x14ac:dyDescent="0.2">
      <c r="A23" s="1">
        <v>2046</v>
      </c>
      <c r="B23">
        <v>68932.432190893247</v>
      </c>
      <c r="C23">
        <v>5362.1698914160597</v>
      </c>
      <c r="D23">
        <v>492356.67366727738</v>
      </c>
      <c r="E23">
        <v>660046.18951485562</v>
      </c>
      <c r="F23">
        <v>257811.46161918589</v>
      </c>
      <c r="G23">
        <v>1.661825818848027E-2</v>
      </c>
      <c r="H23">
        <v>1484508.9268836279</v>
      </c>
      <c r="I23">
        <v>0</v>
      </c>
    </row>
    <row r="24" spans="1:9" x14ac:dyDescent="0.2">
      <c r="A24" s="1">
        <v>2047</v>
      </c>
      <c r="B24">
        <v>0</v>
      </c>
      <c r="C24">
        <v>5362.1698914160597</v>
      </c>
      <c r="D24">
        <v>492356.67366727738</v>
      </c>
      <c r="E24">
        <v>645151.36232136819</v>
      </c>
      <c r="F24">
        <v>257811.46161918589</v>
      </c>
      <c r="G24">
        <v>1.6457393091737792E-2</v>
      </c>
      <c r="H24">
        <v>1400681.667499247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492356.67366727738</v>
      </c>
      <c r="E25">
        <v>630256.63555079594</v>
      </c>
      <c r="F25">
        <v>257811.46161918589</v>
      </c>
      <c r="G25">
        <v>1.6457393091737792E-2</v>
      </c>
      <c r="H25">
        <v>1380424.770837259</v>
      </c>
      <c r="I25">
        <v>0</v>
      </c>
    </row>
    <row r="26" spans="1:9" x14ac:dyDescent="0.2">
      <c r="A26" s="1">
        <v>2049</v>
      </c>
      <c r="B26">
        <v>0</v>
      </c>
      <c r="C26">
        <v>2144.8679565664238</v>
      </c>
      <c r="D26">
        <v>492356.67366727738</v>
      </c>
      <c r="E26">
        <v>615361.80835730874</v>
      </c>
      <c r="F26">
        <v>257811.46161918589</v>
      </c>
      <c r="G26">
        <v>1.629652799499531E-2</v>
      </c>
      <c r="H26">
        <v>1367674.811600338</v>
      </c>
      <c r="I26">
        <v>0</v>
      </c>
    </row>
    <row r="27" spans="1:9" x14ac:dyDescent="0.2">
      <c r="A27" s="1">
        <v>2050</v>
      </c>
      <c r="B27">
        <v>0</v>
      </c>
      <c r="C27">
        <v>71201.099244827739</v>
      </c>
      <c r="D27">
        <v>492356.67366727738</v>
      </c>
      <c r="E27">
        <v>600466.9811638213</v>
      </c>
      <c r="F27">
        <v>257811.46161918589</v>
      </c>
      <c r="G27">
        <v>1.482193127485589E-2</v>
      </c>
      <c r="H27">
        <v>1421836.215695112</v>
      </c>
      <c r="I2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57185045.711999997</v>
      </c>
      <c r="C2">
        <v>5366854.08</v>
      </c>
      <c r="D2">
        <v>3833467.2</v>
      </c>
      <c r="E2">
        <v>9.8515301942825312E-9</v>
      </c>
      <c r="F2">
        <v>766693.44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53347038.050728038</v>
      </c>
      <c r="C3">
        <v>4445586.5042273356</v>
      </c>
      <c r="D3">
        <v>2540335.145272763</v>
      </c>
      <c r="E3">
        <v>0</v>
      </c>
      <c r="F3">
        <v>3175418.9315909538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50191004.74203115</v>
      </c>
      <c r="C4">
        <v>4182583.7285025958</v>
      </c>
      <c r="D4">
        <v>2390047.8448586259</v>
      </c>
      <c r="E4">
        <v>0</v>
      </c>
      <c r="F4">
        <v>2987559.8060732819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50191004.74203115</v>
      </c>
      <c r="C5">
        <v>4182583.7285025958</v>
      </c>
      <c r="D5">
        <v>2390047.8448586259</v>
      </c>
      <c r="E5">
        <v>0</v>
      </c>
      <c r="F5">
        <v>2987559.8060732819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48928588.300281353</v>
      </c>
      <c r="C6">
        <v>4077382.358356779</v>
      </c>
      <c r="D6">
        <v>2329932.7762038731</v>
      </c>
      <c r="E6">
        <v>0</v>
      </c>
      <c r="F6">
        <v>2912415.9702548422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46872421.162858151</v>
      </c>
      <c r="C7">
        <v>3515431.5872143572</v>
      </c>
      <c r="D7">
        <v>2343621.058142907</v>
      </c>
      <c r="E7">
        <v>2929526.322678633</v>
      </c>
      <c r="F7">
        <v>2929526.322678634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46872421.162858151</v>
      </c>
      <c r="C8">
        <v>4101336.8517500879</v>
      </c>
      <c r="D8">
        <v>0</v>
      </c>
      <c r="E8">
        <v>2929526.322678634</v>
      </c>
      <c r="F8">
        <v>2929526.322678634</v>
      </c>
      <c r="G8">
        <v>1757715.7936071749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46872421.162858151</v>
      </c>
      <c r="C9">
        <v>0</v>
      </c>
      <c r="D9">
        <v>2343621.058142907</v>
      </c>
      <c r="E9">
        <v>2929526.322678634</v>
      </c>
      <c r="F9">
        <v>2929526.322678634</v>
      </c>
      <c r="G9">
        <v>3515431.5872143558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46872421.162858151</v>
      </c>
      <c r="C10">
        <v>0</v>
      </c>
      <c r="D10">
        <v>2343621.058142907</v>
      </c>
      <c r="E10">
        <v>2929526.322678634</v>
      </c>
      <c r="F10">
        <v>2929526.322678634</v>
      </c>
      <c r="G10">
        <v>3515431.5872143558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46872421.162858151</v>
      </c>
      <c r="C11">
        <v>585905.26453572325</v>
      </c>
      <c r="D11">
        <v>0</v>
      </c>
      <c r="E11">
        <v>2929526.322678634</v>
      </c>
      <c r="F11">
        <v>2929526.322678634</v>
      </c>
      <c r="G11">
        <v>5273147.38082154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46872421.162858151</v>
      </c>
      <c r="C12">
        <v>0</v>
      </c>
      <c r="D12">
        <v>2343621.058142907</v>
      </c>
      <c r="E12">
        <v>1171810.52907145</v>
      </c>
      <c r="F12">
        <v>2929526.322678634</v>
      </c>
      <c r="G12">
        <v>5273147.3808215391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46872421.162858151</v>
      </c>
      <c r="C13">
        <v>4101336.8517500842</v>
      </c>
      <c r="D13">
        <v>2343621.058142907</v>
      </c>
      <c r="E13">
        <v>0</v>
      </c>
      <c r="F13">
        <v>0</v>
      </c>
      <c r="G13">
        <v>5273147.3808215391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46872421.162858151</v>
      </c>
      <c r="C14">
        <v>4101336.8517500879</v>
      </c>
      <c r="D14">
        <v>0</v>
      </c>
      <c r="E14">
        <v>0</v>
      </c>
      <c r="F14">
        <v>2343621.0581429028</v>
      </c>
      <c r="G14">
        <v>5273147.38082154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46872421.162858151</v>
      </c>
      <c r="C15">
        <v>4101336.8517500879</v>
      </c>
      <c r="D15">
        <v>0</v>
      </c>
      <c r="E15">
        <v>2343621.0581429028</v>
      </c>
      <c r="F15">
        <v>0</v>
      </c>
      <c r="G15">
        <v>5273147.38082154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46872421.162858151</v>
      </c>
      <c r="C16">
        <v>3515431.5872143572</v>
      </c>
      <c r="D16">
        <v>2343621.058142907</v>
      </c>
      <c r="E16">
        <v>2929526.322678633</v>
      </c>
      <c r="F16">
        <v>2929526.322678634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34934608.602634057</v>
      </c>
      <c r="M17">
        <v>14971975.115414601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34934608.602634057</v>
      </c>
      <c r="M18">
        <v>14971975.115414601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34934608.602634057</v>
      </c>
      <c r="M19">
        <v>14971975.115414601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34934608.602634057</v>
      </c>
      <c r="M20">
        <v>14971975.115414601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34934608.602634057</v>
      </c>
      <c r="M21">
        <v>14971975.115414601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34934608.602634057</v>
      </c>
      <c r="M22">
        <v>14971975.115414601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34934608.602634057</v>
      </c>
      <c r="M23">
        <v>14971975.115414601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34934608.602634057</v>
      </c>
      <c r="M24">
        <v>14971975.115414601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34934608.602634057</v>
      </c>
      <c r="M25">
        <v>14971975.115414601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34934608.602634057</v>
      </c>
      <c r="M26">
        <v>14971975.115414601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34934608.602634057</v>
      </c>
      <c r="M27">
        <v>14971975.115414601</v>
      </c>
      <c r="N27">
        <v>0</v>
      </c>
      <c r="O27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5381640</v>
      </c>
      <c r="C2">
        <v>398640.00000000012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5232510.7463414632</v>
      </c>
      <c r="C3">
        <v>275395.30243902461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4922953.1999999993</v>
      </c>
      <c r="C4">
        <v>259102.80000000031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4922953.1999999993</v>
      </c>
      <c r="C5">
        <v>259102.80000000031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4799129.8756097564</v>
      </c>
      <c r="C6">
        <v>252585.7829268295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4799129.8756097564</v>
      </c>
      <c r="C7">
        <v>252585.7829268295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4799129.8756097564</v>
      </c>
      <c r="C8">
        <v>252585.7829268295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4799129.8756097564</v>
      </c>
      <c r="C9">
        <v>252585.7829268295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4799129.8756097564</v>
      </c>
      <c r="C10">
        <v>252585.7829268295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4799129.8756097564</v>
      </c>
      <c r="C11">
        <v>252585.7829268295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4799129.8756097564</v>
      </c>
      <c r="C12">
        <v>252585.7829268295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4799129.8756097564</v>
      </c>
      <c r="C13">
        <v>252585.7829268295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4799129.8756097564</v>
      </c>
      <c r="C14">
        <v>252585.7829268295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4799129.8756097564</v>
      </c>
      <c r="C15">
        <v>252585.7829268295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4799129.8756097564</v>
      </c>
      <c r="C16">
        <v>252585.7829268295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5178008.55</v>
      </c>
      <c r="G17">
        <v>2.836393805013179E-11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5178008.55</v>
      </c>
      <c r="G18">
        <v>2.836393805013179E-11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5178008.55</v>
      </c>
      <c r="G19">
        <v>2.836393805013179E-11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5178008.55</v>
      </c>
      <c r="G20">
        <v>2.836393805013179E-11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5178008.55</v>
      </c>
      <c r="G21">
        <v>2.836393805013179E-11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5178008.55</v>
      </c>
      <c r="G22">
        <v>2.836393805013179E-11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5178008.55</v>
      </c>
      <c r="G23">
        <v>2.836393805013179E-11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5178008.55</v>
      </c>
      <c r="G24">
        <v>2.836393805013179E-11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5178008.55</v>
      </c>
      <c r="G25">
        <v>2.836393805013179E-11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5178008.55</v>
      </c>
      <c r="G26">
        <v>2.836393805013179E-11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5178008.55</v>
      </c>
      <c r="G27">
        <v>2.836393805013179E-11</v>
      </c>
      <c r="H27">
        <v>0</v>
      </c>
      <c r="I27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0</v>
      </c>
      <c r="D17">
        <v>1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516597225000</v>
      </c>
      <c r="C2">
        <v>0</v>
      </c>
      <c r="D2">
        <v>1033194450000</v>
      </c>
      <c r="E2">
        <v>8460992.656440001</v>
      </c>
    </row>
    <row r="3" spans="1:5" x14ac:dyDescent="0.2">
      <c r="A3">
        <v>2026</v>
      </c>
      <c r="B3">
        <v>0</v>
      </c>
      <c r="C3">
        <v>0</v>
      </c>
      <c r="D3">
        <v>975484519050</v>
      </c>
      <c r="E3">
        <v>8213017.5368231991</v>
      </c>
    </row>
    <row r="4" spans="1:5" x14ac:dyDescent="0.2">
      <c r="A4">
        <v>2027</v>
      </c>
      <c r="B4">
        <v>0</v>
      </c>
      <c r="C4">
        <v>0</v>
      </c>
      <c r="D4">
        <v>917774337750</v>
      </c>
      <c r="E4">
        <v>7727131.0652144663</v>
      </c>
    </row>
    <row r="5" spans="1:5" x14ac:dyDescent="0.2">
      <c r="A5">
        <v>2028</v>
      </c>
      <c r="B5">
        <v>0</v>
      </c>
      <c r="C5">
        <v>0</v>
      </c>
      <c r="D5">
        <v>917774337750</v>
      </c>
      <c r="E5">
        <v>7727131.0652144663</v>
      </c>
    </row>
    <row r="6" spans="1:5" x14ac:dyDescent="0.2">
      <c r="A6">
        <v>2029</v>
      </c>
      <c r="B6">
        <v>0</v>
      </c>
      <c r="C6">
        <v>0</v>
      </c>
      <c r="D6">
        <v>894690315300</v>
      </c>
      <c r="E6">
        <v>7532776.8981315196</v>
      </c>
    </row>
    <row r="7" spans="1:5" x14ac:dyDescent="0.2">
      <c r="A7">
        <v>2030</v>
      </c>
      <c r="B7">
        <v>3931133800000</v>
      </c>
      <c r="C7">
        <v>0</v>
      </c>
      <c r="D7">
        <v>1965566900000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1965566900000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1965566900000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1965566900000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1965566900000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1965566900000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1965566900000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1965566900000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1965566900000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1965566900000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1965566900000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1965566900000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1965566900000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1965566900000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1965566900000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1965566900000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1965566900000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1965566900000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1965566900000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1965566900000</v>
      </c>
      <c r="E26">
        <v>0</v>
      </c>
    </row>
    <row r="27" spans="1:5" x14ac:dyDescent="0.2">
      <c r="A27">
        <v>2050</v>
      </c>
      <c r="B27">
        <v>0</v>
      </c>
      <c r="C27">
        <v>1572453520000</v>
      </c>
      <c r="D27">
        <v>1965566900000</v>
      </c>
      <c r="E27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65122153.325999998</v>
      </c>
      <c r="C2">
        <v>6111756.8399999999</v>
      </c>
      <c r="D2">
        <v>4365540.5999999996</v>
      </c>
      <c r="E2">
        <v>9.8515301942825312E-9</v>
      </c>
      <c r="F2">
        <v>873108.12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60751450.607004993</v>
      </c>
      <c r="C3">
        <v>5062620.8839170821</v>
      </c>
      <c r="D3">
        <v>2892926.2193811899</v>
      </c>
      <c r="E3">
        <v>0</v>
      </c>
      <c r="F3">
        <v>3616157.7742264881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57157362.581720248</v>
      </c>
      <c r="C4">
        <v>4763113.5484766867</v>
      </c>
      <c r="D4">
        <v>2721779.1705581071</v>
      </c>
      <c r="E4">
        <v>0</v>
      </c>
      <c r="F4">
        <v>3402223.9631976341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57157362.581720248</v>
      </c>
      <c r="C5">
        <v>4763113.5484766867</v>
      </c>
      <c r="D5">
        <v>2721779.1705581071</v>
      </c>
      <c r="E5">
        <v>0</v>
      </c>
      <c r="F5">
        <v>3402223.9631976341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55719730.489877403</v>
      </c>
      <c r="C6">
        <v>4643310.874156449</v>
      </c>
      <c r="D6">
        <v>2653320.4995179712</v>
      </c>
      <c r="E6">
        <v>0</v>
      </c>
      <c r="F6">
        <v>3316650.6243974641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28420307.686325051</v>
      </c>
      <c r="M7">
        <v>28420307.686325058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28420307.686325051</v>
      </c>
      <c r="M8">
        <v>28420307.686325058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39783428.129213557</v>
      </c>
      <c r="M9">
        <v>17050040.626805801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39783428.129213557</v>
      </c>
      <c r="M10">
        <v>17050040.626805801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39783428.129213557</v>
      </c>
      <c r="M11">
        <v>17050040.626805801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39783428.129213557</v>
      </c>
      <c r="M12">
        <v>17050040.626805801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39783428.129213557</v>
      </c>
      <c r="M13">
        <v>17050040.626805801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39783428.129213557</v>
      </c>
      <c r="M14">
        <v>17050040.626805801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39783428.129213557</v>
      </c>
      <c r="M15">
        <v>17050040.626805801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39783428.129213557</v>
      </c>
      <c r="M16">
        <v>17050040.626805801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39783428.129213557</v>
      </c>
      <c r="M17">
        <v>17050040.626805801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39783428.129213557</v>
      </c>
      <c r="M18">
        <v>17050040.626805801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39783428.129213557</v>
      </c>
      <c r="M19">
        <v>17050040.626805801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39783428.129213557</v>
      </c>
      <c r="M20">
        <v>17050040.626805801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39783428.129213557</v>
      </c>
      <c r="M21">
        <v>17050040.626805801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39783428.129213557</v>
      </c>
      <c r="M22">
        <v>17050040.626805801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39783428.129213557</v>
      </c>
      <c r="M23">
        <v>17050040.626805801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39783428.129213557</v>
      </c>
      <c r="M24">
        <v>17050040.626805801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39783428.129213557</v>
      </c>
      <c r="M25">
        <v>17050040.626805801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39783428.129213557</v>
      </c>
      <c r="M26">
        <v>17050040.626805801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39783428.129213557</v>
      </c>
      <c r="M27">
        <v>17050040.626805808</v>
      </c>
      <c r="N27">
        <v>0</v>
      </c>
      <c r="O27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6128595</v>
      </c>
      <c r="C2">
        <v>453970.00000000012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5958767.9048780482</v>
      </c>
      <c r="C3">
        <v>313619.36341463443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5606244.0365853654</v>
      </c>
      <c r="C4">
        <v>295065.47560975642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5606244.0365853654</v>
      </c>
      <c r="C5">
        <v>295065.47560975642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5465234.795121951</v>
      </c>
      <c r="C6">
        <v>287643.93658536609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5896700.6999999993</v>
      </c>
      <c r="G7">
        <v>3.875944916872006E-10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5896700.6999999993</v>
      </c>
      <c r="G8">
        <v>3.875944916872006E-10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5896700.6999999993</v>
      </c>
      <c r="G9">
        <v>3.875944916872006E-10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5896700.6999999993</v>
      </c>
      <c r="G10">
        <v>3.875944916872006E-10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5896700.6999999993</v>
      </c>
      <c r="G11">
        <v>3.875944916872006E-10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5896700.6999999993</v>
      </c>
      <c r="G12">
        <v>3.875944916872006E-10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5896700.6999999993</v>
      </c>
      <c r="G13">
        <v>3.875944916872006E-10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5896700.6999999993</v>
      </c>
      <c r="G14">
        <v>3.875944916872006E-10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5896700.6999999993</v>
      </c>
      <c r="G15">
        <v>3.875944916872006E-10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5896700.6999999993</v>
      </c>
      <c r="G16">
        <v>3.875944916872006E-10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5896700.6999999993</v>
      </c>
      <c r="G17">
        <v>3.875944916872006E-10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5896700.6999999993</v>
      </c>
      <c r="G18">
        <v>3.875944916872006E-10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5896700.6999999993</v>
      </c>
      <c r="G19">
        <v>3.875944916872006E-10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5896700.6999999993</v>
      </c>
      <c r="G20">
        <v>3.875944916872006E-10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5896700.6999999993</v>
      </c>
      <c r="G21">
        <v>3.875944916872006E-10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5896700.6999999993</v>
      </c>
      <c r="G22">
        <v>3.875944916872006E-10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5896700.6999999993</v>
      </c>
      <c r="G23">
        <v>3.875944916872006E-10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5896700.6999999993</v>
      </c>
      <c r="G24">
        <v>3.875944916872006E-10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5896700.6999999993</v>
      </c>
      <c r="G25">
        <v>3.875944916872006E-10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5896700.6999999993</v>
      </c>
      <c r="G26">
        <v>3.875944916872006E-10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5896700.7000000002</v>
      </c>
      <c r="G27">
        <v>-2.3328722472311843E-10</v>
      </c>
      <c r="H27">
        <v>0</v>
      </c>
      <c r="I27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1001400000000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7361971.7189727947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7059318.6300339969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7059318.6300339969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7199004.6710826736</v>
      </c>
    </row>
    <row r="12" spans="1:5" x14ac:dyDescent="0.2">
      <c r="A12">
        <v>2035</v>
      </c>
      <c r="B12">
        <v>3810161300000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1293389.2689692159</v>
      </c>
      <c r="D8">
        <v>2586778.5379384379</v>
      </c>
      <c r="E8">
        <v>0</v>
      </c>
      <c r="F8">
        <v>3233473.1724230479</v>
      </c>
      <c r="G8">
        <v>5820251.7103614854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3880167.8069076538</v>
      </c>
      <c r="D9">
        <v>2586778.5379384379</v>
      </c>
      <c r="E9">
        <v>3233473.1724230479</v>
      </c>
      <c r="F9">
        <v>3233473.1724230479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3880167.8069076538</v>
      </c>
      <c r="D10">
        <v>2586778.5379384379</v>
      </c>
      <c r="E10">
        <v>3233473.1724230479</v>
      </c>
      <c r="F10">
        <v>3233473.1724230479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51735570.758768737</v>
      </c>
      <c r="C11">
        <v>4526862.4413922681</v>
      </c>
      <c r="D11">
        <v>1940083.903453859</v>
      </c>
      <c r="E11">
        <v>3233473.1724230479</v>
      </c>
      <c r="F11">
        <v>3233473.1724230479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38559175.533343807</v>
      </c>
      <c r="M12">
        <v>16525360.94286163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38559175.533343807</v>
      </c>
      <c r="M13">
        <v>16525360.94286163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38559175.533343807</v>
      </c>
      <c r="M14">
        <v>16525360.94286163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</row>
    <row r="2" spans="1:17" x14ac:dyDescent="0.2">
      <c r="A2" s="1">
        <v>2025</v>
      </c>
      <c r="B2">
        <v>1240133760000</v>
      </c>
      <c r="C2">
        <v>801120000000</v>
      </c>
      <c r="D2">
        <v>1809429660000</v>
      </c>
      <c r="E2">
        <v>81088365000</v>
      </c>
      <c r="F2">
        <v>337071240000</v>
      </c>
      <c r="G2">
        <v>1300367970000</v>
      </c>
      <c r="H2">
        <v>530366475000</v>
      </c>
      <c r="I2">
        <v>1702380000000</v>
      </c>
      <c r="J2">
        <v>1360902600000</v>
      </c>
      <c r="K2">
        <v>516597225000</v>
      </c>
      <c r="L2">
        <v>1001400000000</v>
      </c>
      <c r="M2">
        <v>407294415000</v>
      </c>
      <c r="N2">
        <v>272380799999.99991</v>
      </c>
      <c r="O2">
        <v>0</v>
      </c>
      <c r="P2">
        <v>0</v>
      </c>
      <c r="Q2">
        <v>0</v>
      </c>
    </row>
    <row r="3" spans="1:17" x14ac:dyDescent="0.2">
      <c r="A3" s="1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600000000000</v>
      </c>
      <c r="P3">
        <v>0</v>
      </c>
      <c r="Q3">
        <v>0</v>
      </c>
    </row>
    <row r="4" spans="1:17" x14ac:dyDescent="0.2">
      <c r="A4" s="1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600000000000</v>
      </c>
      <c r="Q4">
        <v>0</v>
      </c>
    </row>
    <row r="5" spans="1:17" x14ac:dyDescent="0.2">
      <c r="A5" s="1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240000000000</v>
      </c>
    </row>
    <row r="7" spans="1:17" x14ac:dyDescent="0.2">
      <c r="A7" s="1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4035913200000</v>
      </c>
      <c r="I7">
        <v>0</v>
      </c>
      <c r="J7">
        <v>0</v>
      </c>
      <c r="K7">
        <v>3931133800000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2033</v>
      </c>
      <c r="B10">
        <v>0</v>
      </c>
      <c r="C10">
        <v>3810161300000</v>
      </c>
      <c r="D10">
        <v>0</v>
      </c>
      <c r="E10">
        <v>0</v>
      </c>
      <c r="F10">
        <v>1603125700000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3810161300000</v>
      </c>
      <c r="M12">
        <v>1823162000000</v>
      </c>
      <c r="N12">
        <v>1219252100000</v>
      </c>
      <c r="O12">
        <v>0</v>
      </c>
      <c r="P12">
        <v>0</v>
      </c>
      <c r="Q12">
        <v>0</v>
      </c>
    </row>
    <row r="13" spans="1:17" x14ac:dyDescent="0.2">
      <c r="A13" s="1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4497895600000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2037</v>
      </c>
      <c r="B14">
        <v>3932086400000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3452005700000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3810161300000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>
        <v>2044</v>
      </c>
      <c r="B21">
        <v>0</v>
      </c>
      <c r="C21">
        <v>0</v>
      </c>
      <c r="D21">
        <v>3623463800000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>
        <v>2046</v>
      </c>
      <c r="B23">
        <v>0</v>
      </c>
      <c r="C23">
        <v>0</v>
      </c>
      <c r="D23">
        <v>0</v>
      </c>
      <c r="E23">
        <v>3085277800000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407294415000</v>
      </c>
      <c r="C2">
        <v>0</v>
      </c>
      <c r="D2">
        <v>407294415000</v>
      </c>
      <c r="E2">
        <v>3134756.1057120012</v>
      </c>
    </row>
    <row r="3" spans="1:5" x14ac:dyDescent="0.2">
      <c r="A3">
        <v>2026</v>
      </c>
      <c r="B3">
        <v>0</v>
      </c>
      <c r="C3">
        <v>0</v>
      </c>
      <c r="D3">
        <v>384544659870</v>
      </c>
      <c r="E3">
        <v>3271308.1181104369</v>
      </c>
    </row>
    <row r="4" spans="1:5" x14ac:dyDescent="0.2">
      <c r="A4">
        <v>2027</v>
      </c>
      <c r="B4">
        <v>0</v>
      </c>
      <c r="C4">
        <v>0</v>
      </c>
      <c r="D4">
        <v>361794479145</v>
      </c>
      <c r="E4">
        <v>3077773.1177301649</v>
      </c>
    </row>
    <row r="5" spans="1:5" x14ac:dyDescent="0.2">
      <c r="A5">
        <v>2028</v>
      </c>
      <c r="B5">
        <v>0</v>
      </c>
      <c r="C5">
        <v>0</v>
      </c>
      <c r="D5">
        <v>361794479145</v>
      </c>
      <c r="E5">
        <v>3077773.1177301649</v>
      </c>
    </row>
    <row r="6" spans="1:5" x14ac:dyDescent="0.2">
      <c r="A6">
        <v>2029</v>
      </c>
      <c r="B6">
        <v>0</v>
      </c>
      <c r="C6">
        <v>0</v>
      </c>
      <c r="D6">
        <v>352694832450</v>
      </c>
      <c r="E6">
        <v>3000362.7380999969</v>
      </c>
    </row>
    <row r="7" spans="1:5" x14ac:dyDescent="0.2">
      <c r="A7">
        <v>2030</v>
      </c>
      <c r="B7">
        <v>0</v>
      </c>
      <c r="C7">
        <v>0</v>
      </c>
      <c r="D7">
        <v>352694832450</v>
      </c>
      <c r="E7">
        <v>3000362.7380999969</v>
      </c>
    </row>
    <row r="8" spans="1:5" x14ac:dyDescent="0.2">
      <c r="A8">
        <v>2031</v>
      </c>
      <c r="B8">
        <v>0</v>
      </c>
      <c r="C8">
        <v>0</v>
      </c>
      <c r="D8">
        <v>352694832450</v>
      </c>
      <c r="E8">
        <v>3000362.7380999969</v>
      </c>
    </row>
    <row r="9" spans="1:5" x14ac:dyDescent="0.2">
      <c r="A9">
        <v>2032</v>
      </c>
      <c r="B9">
        <v>0</v>
      </c>
      <c r="C9">
        <v>0</v>
      </c>
      <c r="D9">
        <v>352694832450</v>
      </c>
      <c r="E9">
        <v>3000362.7380999969</v>
      </c>
    </row>
    <row r="10" spans="1:5" x14ac:dyDescent="0.2">
      <c r="A10">
        <v>2033</v>
      </c>
      <c r="B10">
        <v>0</v>
      </c>
      <c r="C10">
        <v>0</v>
      </c>
      <c r="D10">
        <v>352694832450</v>
      </c>
      <c r="E10">
        <v>3000362.7380999969</v>
      </c>
    </row>
    <row r="11" spans="1:5" x14ac:dyDescent="0.2">
      <c r="A11">
        <v>2034</v>
      </c>
      <c r="B11">
        <v>0</v>
      </c>
      <c r="C11">
        <v>0</v>
      </c>
      <c r="D11">
        <v>352694832450</v>
      </c>
      <c r="E11">
        <v>3000362.7380999969</v>
      </c>
    </row>
    <row r="12" spans="1:5" x14ac:dyDescent="0.2">
      <c r="A12">
        <v>2035</v>
      </c>
      <c r="B12">
        <v>1823162000000</v>
      </c>
      <c r="C12">
        <v>0</v>
      </c>
      <c r="D12">
        <v>911581000000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911581000000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911581000000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911581000000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911581000000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911581000000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911581000000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911581000000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911581000000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911581000000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911581000000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911581000000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911581000000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911581000000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911581000000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911581000000</v>
      </c>
      <c r="E27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28813436.388</v>
      </c>
      <c r="I2">
        <v>3644332.56</v>
      </c>
      <c r="J2">
        <v>404925.84</v>
      </c>
      <c r="K2">
        <v>2834480.88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26990991.073518451</v>
      </c>
      <c r="I3">
        <v>3373873.8841898069</v>
      </c>
      <c r="J3">
        <v>3373873.8841898069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25394167.638037659</v>
      </c>
      <c r="I4">
        <v>3174270.9547547079</v>
      </c>
      <c r="J4">
        <v>3174270.9547547069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25394167.638037659</v>
      </c>
      <c r="I5">
        <v>3174270.9547547079</v>
      </c>
      <c r="J5">
        <v>3174270.9547547069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24755468.136138588</v>
      </c>
      <c r="I6">
        <v>3094433.517017324</v>
      </c>
      <c r="J6">
        <v>3094433.517017324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24755468.136138588</v>
      </c>
      <c r="I7">
        <v>3094433.517017324</v>
      </c>
      <c r="J7">
        <v>3094433.517017324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24755468.136138588</v>
      </c>
      <c r="I8">
        <v>3094433.517017324</v>
      </c>
      <c r="J8">
        <v>3094433.517017324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24755468.136138588</v>
      </c>
      <c r="I9">
        <v>3094433.517017324</v>
      </c>
      <c r="J9">
        <v>3094433.517017324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24755468.136138588</v>
      </c>
      <c r="I10">
        <v>3094433.517017324</v>
      </c>
      <c r="J10">
        <v>3094433.517017324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24755468.136138588</v>
      </c>
      <c r="I11">
        <v>3094433.517017324</v>
      </c>
      <c r="J11">
        <v>3094433.517017324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18450563.650342621</v>
      </c>
      <c r="M12">
        <v>7907384.4215754066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18450563.650342621</v>
      </c>
      <c r="M13">
        <v>7907384.4215754066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18450563.650342621</v>
      </c>
      <c r="M14">
        <v>7907384.4215754066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18450563.650342621</v>
      </c>
      <c r="M15">
        <v>7907384.4215754066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18450563.650342621</v>
      </c>
      <c r="M16">
        <v>7907384.4215754066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18450563.650342621</v>
      </c>
      <c r="M17">
        <v>7907384.4215754066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18450563.650342621</v>
      </c>
      <c r="M18">
        <v>7907384.4215754066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18450563.650342621</v>
      </c>
      <c r="M19">
        <v>7907384.4215754066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18450563.650342621</v>
      </c>
      <c r="M20">
        <v>7907384.4215754066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18450563.650342621</v>
      </c>
      <c r="M21">
        <v>7907384.4215754066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18450563.650342621</v>
      </c>
      <c r="M22">
        <v>7907384.4215754066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18450563.650342621</v>
      </c>
      <c r="M23">
        <v>7907384.4215754066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18450563.650342621</v>
      </c>
      <c r="M24">
        <v>7907384.4215754066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18450563.650342621</v>
      </c>
      <c r="M25">
        <v>7907384.4215754066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18450563.650342621</v>
      </c>
      <c r="M26">
        <v>7907384.4215754066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18450563.650342621</v>
      </c>
      <c r="M27">
        <v>7907384.4215754056</v>
      </c>
      <c r="N27">
        <v>0</v>
      </c>
      <c r="O27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3158100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2981701.8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2805300.3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2805300.3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2734743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2734743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2734743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2734743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2734743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2734743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2734743</v>
      </c>
      <c r="G12">
        <v>-5.0602910750541241E-11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2734743</v>
      </c>
      <c r="G13">
        <v>-5.0602910750541241E-11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2734743</v>
      </c>
      <c r="G14">
        <v>-5.0602910750541241E-11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2734743</v>
      </c>
      <c r="G15">
        <v>-5.0602910750541241E-11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2734743</v>
      </c>
      <c r="G16">
        <v>-5.0602910750541241E-11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2734743</v>
      </c>
      <c r="G17">
        <v>-5.0602910750541241E-11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2734743</v>
      </c>
      <c r="G18">
        <v>-5.0602910750541241E-11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2734743</v>
      </c>
      <c r="G19">
        <v>-5.0602910750541241E-11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2734743</v>
      </c>
      <c r="G20">
        <v>-5.0602910750541241E-11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2734743</v>
      </c>
      <c r="G21">
        <v>-5.0602910750541241E-11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2734743</v>
      </c>
      <c r="G22">
        <v>-5.0602910750541241E-11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2734743</v>
      </c>
      <c r="G23">
        <v>-5.0602910750541241E-11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2734743</v>
      </c>
      <c r="G24">
        <v>-5.0602910750541241E-11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2734743</v>
      </c>
      <c r="G25">
        <v>-5.0602910750541241E-11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2734743</v>
      </c>
      <c r="G26">
        <v>-5.0602910750541241E-11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2734743</v>
      </c>
      <c r="G27">
        <v>-5.0602910750541241E-11</v>
      </c>
      <c r="H27">
        <v>0</v>
      </c>
      <c r="I27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272380799999.99991</v>
      </c>
      <c r="C2">
        <v>0</v>
      </c>
      <c r="D2">
        <v>272380799999.99991</v>
      </c>
      <c r="E2">
        <v>2096388.61824</v>
      </c>
    </row>
    <row r="3" spans="1:5" x14ac:dyDescent="0.2">
      <c r="A3">
        <v>2026</v>
      </c>
      <c r="B3">
        <v>0</v>
      </c>
      <c r="C3">
        <v>0</v>
      </c>
      <c r="D3">
        <v>257166842737.5</v>
      </c>
      <c r="E3">
        <v>2187709.4344267221</v>
      </c>
    </row>
    <row r="4" spans="1:5" x14ac:dyDescent="0.2">
      <c r="A4">
        <v>2027</v>
      </c>
      <c r="B4">
        <v>0</v>
      </c>
      <c r="C4">
        <v>0</v>
      </c>
      <c r="D4">
        <v>241952672677.5</v>
      </c>
      <c r="E4">
        <v>2058283.016063726</v>
      </c>
    </row>
    <row r="5" spans="1:5" x14ac:dyDescent="0.2">
      <c r="A5">
        <v>2028</v>
      </c>
      <c r="B5">
        <v>0</v>
      </c>
      <c r="C5">
        <v>0</v>
      </c>
      <c r="D5">
        <v>241952672677.5</v>
      </c>
      <c r="E5">
        <v>2058283.016063726</v>
      </c>
    </row>
    <row r="6" spans="1:5" x14ac:dyDescent="0.2">
      <c r="A6">
        <v>2029</v>
      </c>
      <c r="B6">
        <v>0</v>
      </c>
      <c r="C6">
        <v>0</v>
      </c>
      <c r="D6">
        <v>235867089772.5</v>
      </c>
      <c r="E6">
        <v>2006513.172822915</v>
      </c>
    </row>
    <row r="7" spans="1:5" x14ac:dyDescent="0.2">
      <c r="A7">
        <v>2030</v>
      </c>
      <c r="B7">
        <v>0</v>
      </c>
      <c r="C7">
        <v>0</v>
      </c>
      <c r="D7">
        <v>235867089772.5</v>
      </c>
      <c r="E7">
        <v>2006513.172822915</v>
      </c>
    </row>
    <row r="8" spans="1:5" x14ac:dyDescent="0.2">
      <c r="A8">
        <v>2031</v>
      </c>
      <c r="B8">
        <v>0</v>
      </c>
      <c r="C8">
        <v>0</v>
      </c>
      <c r="D8">
        <v>235867089772.5</v>
      </c>
      <c r="E8">
        <v>2006513.172822915</v>
      </c>
    </row>
    <row r="9" spans="1:5" x14ac:dyDescent="0.2">
      <c r="A9">
        <v>2032</v>
      </c>
      <c r="B9">
        <v>0</v>
      </c>
      <c r="C9">
        <v>0</v>
      </c>
      <c r="D9">
        <v>235867089772.5</v>
      </c>
      <c r="E9">
        <v>2006513.172822915</v>
      </c>
    </row>
    <row r="10" spans="1:5" x14ac:dyDescent="0.2">
      <c r="A10">
        <v>2033</v>
      </c>
      <c r="B10">
        <v>0</v>
      </c>
      <c r="C10">
        <v>0</v>
      </c>
      <c r="D10">
        <v>235867089772.5</v>
      </c>
      <c r="E10">
        <v>2006513.172822915</v>
      </c>
    </row>
    <row r="11" spans="1:5" x14ac:dyDescent="0.2">
      <c r="A11">
        <v>2034</v>
      </c>
      <c r="B11">
        <v>0</v>
      </c>
      <c r="C11">
        <v>0</v>
      </c>
      <c r="D11">
        <v>235867089772.5</v>
      </c>
      <c r="E11">
        <v>2006513.172822915</v>
      </c>
    </row>
    <row r="12" spans="1:5" x14ac:dyDescent="0.2">
      <c r="A12">
        <v>2035</v>
      </c>
      <c r="B12">
        <v>1219252100000</v>
      </c>
      <c r="C12">
        <v>0</v>
      </c>
      <c r="D12">
        <v>609626050000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609626050000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609626050000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609626050000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609626050000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609626050000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609626050000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609626050000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609626050000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609626050000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609626050000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609626050000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609626050000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609626050000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609626050000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609626050000</v>
      </c>
      <c r="E27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19269173.760000002</v>
      </c>
      <c r="I2">
        <v>2437171.2000000002</v>
      </c>
      <c r="J2">
        <v>270796.79999999999</v>
      </c>
      <c r="K2">
        <v>1895577.6000000001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18050407.874807939</v>
      </c>
      <c r="I3">
        <v>2256300.9843509919</v>
      </c>
      <c r="J3">
        <v>2256300.9843509919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16982533.135839321</v>
      </c>
      <c r="I4">
        <v>2122816.6419799151</v>
      </c>
      <c r="J4">
        <v>2122816.6419799151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16982533.135839321</v>
      </c>
      <c r="I5">
        <v>2122816.6419799151</v>
      </c>
      <c r="J5">
        <v>2122816.6419799151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16555389.214710521</v>
      </c>
      <c r="I6">
        <v>2069423.6518388151</v>
      </c>
      <c r="J6">
        <v>2069423.6518388151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16555389.214710521</v>
      </c>
      <c r="I7">
        <v>2069423.6518388151</v>
      </c>
      <c r="J7">
        <v>2069423.6518388151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16555389.214710521</v>
      </c>
      <c r="I8">
        <v>2069423.6518388151</v>
      </c>
      <c r="J8">
        <v>2069423.6518388151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16555389.214710521</v>
      </c>
      <c r="I9">
        <v>2069423.6518388151</v>
      </c>
      <c r="J9">
        <v>2069423.6518388151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16555389.214710521</v>
      </c>
      <c r="I10">
        <v>2069423.6518388151</v>
      </c>
      <c r="J10">
        <v>2069423.6518388151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16555389.214710521</v>
      </c>
      <c r="I11">
        <v>2069423.6518388151</v>
      </c>
      <c r="J11">
        <v>2069423.6518388151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12338941.06879361</v>
      </c>
      <c r="M12">
        <v>5288117.6009115484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12338941.06879361</v>
      </c>
      <c r="M13">
        <v>5288117.6009115484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12338941.06879361</v>
      </c>
      <c r="M14">
        <v>5288117.6009115484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12338941.06879361</v>
      </c>
      <c r="M15">
        <v>5288117.6009115484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12338941.06879361</v>
      </c>
      <c r="M16">
        <v>5288117.6009115484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12338941.06879361</v>
      </c>
      <c r="M17">
        <v>5288117.6009115484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12338941.06879361</v>
      </c>
      <c r="M18">
        <v>5288117.6009115484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12338941.06879361</v>
      </c>
      <c r="M19">
        <v>5288117.6009115484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12338941.06879361</v>
      </c>
      <c r="M20">
        <v>5288117.6009115484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12338941.06879361</v>
      </c>
      <c r="M21">
        <v>5288117.6009115484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12338941.06879361</v>
      </c>
      <c r="M22">
        <v>5288117.6009115484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12338941.06879361</v>
      </c>
      <c r="M23">
        <v>5288117.6009115484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12338941.06879361</v>
      </c>
      <c r="M24">
        <v>5288117.6009115484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12338941.06879361</v>
      </c>
      <c r="M25">
        <v>5288117.6009115484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12338941.06879361</v>
      </c>
      <c r="M26">
        <v>5288117.6009115484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12338941.06879361</v>
      </c>
      <c r="M27">
        <v>5288117.6009115474</v>
      </c>
      <c r="N27">
        <v>0</v>
      </c>
      <c r="O27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2112000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1994033.25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1876064.85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1876064.85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1828878.15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1828878.15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1828878.15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1828878.15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1828878.15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1828878.15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1828878.15</v>
      </c>
      <c r="G12">
        <v>2.8247127784967558E-11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1828878.15</v>
      </c>
      <c r="G13">
        <v>2.8247127784967558E-11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1828878.15</v>
      </c>
      <c r="G14">
        <v>2.8247127784967558E-11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1828878.15</v>
      </c>
      <c r="G15">
        <v>2.8247127784967558E-11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1828878.15</v>
      </c>
      <c r="G16">
        <v>2.8247127784967558E-11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1828878.15</v>
      </c>
      <c r="G17">
        <v>2.8247127784967558E-11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1828878.15</v>
      </c>
      <c r="G18">
        <v>2.8247127784967558E-11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1828878.15</v>
      </c>
      <c r="G19">
        <v>2.8247127784967558E-11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1828878.15</v>
      </c>
      <c r="G20">
        <v>2.8247127784967558E-11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1828878.15</v>
      </c>
      <c r="G21">
        <v>2.8247127784967558E-11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1828878.15</v>
      </c>
      <c r="G22">
        <v>2.8247127784967558E-11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1828878.15</v>
      </c>
      <c r="G23">
        <v>2.8247127784967558E-11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1828878.15</v>
      </c>
      <c r="G24">
        <v>2.8247127784967558E-11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1828878.15</v>
      </c>
      <c r="G25">
        <v>2.8247127784967558E-11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1828878.15</v>
      </c>
      <c r="G26">
        <v>2.8247127784967558E-11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1828878.15</v>
      </c>
      <c r="G27">
        <v>2.8247127784967558E-11</v>
      </c>
      <c r="H27">
        <v>0</v>
      </c>
      <c r="I27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600000000000</v>
      </c>
      <c r="C3">
        <v>0</v>
      </c>
      <c r="D3">
        <v>300000000000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240000000000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</row>
    <row r="2" spans="1:17" x14ac:dyDescent="0.2">
      <c r="A2">
        <v>2025</v>
      </c>
      <c r="B2" t="s">
        <v>99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100</v>
      </c>
      <c r="N2" t="s">
        <v>100</v>
      </c>
    </row>
    <row r="3" spans="1:17" x14ac:dyDescent="0.2">
      <c r="A3">
        <v>2026</v>
      </c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100</v>
      </c>
      <c r="N3" t="s">
        <v>100</v>
      </c>
      <c r="O3" t="s">
        <v>101</v>
      </c>
    </row>
    <row r="4" spans="1:17" x14ac:dyDescent="0.2">
      <c r="A4">
        <v>2027</v>
      </c>
      <c r="B4" t="s">
        <v>99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100</v>
      </c>
      <c r="N4" t="s">
        <v>100</v>
      </c>
      <c r="O4" t="s">
        <v>101</v>
      </c>
      <c r="P4" t="s">
        <v>101</v>
      </c>
    </row>
    <row r="5" spans="1:17" x14ac:dyDescent="0.2">
      <c r="A5">
        <v>2028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100</v>
      </c>
      <c r="N5" t="s">
        <v>100</v>
      </c>
      <c r="O5" t="s">
        <v>101</v>
      </c>
      <c r="P5" t="s">
        <v>101</v>
      </c>
    </row>
    <row r="6" spans="1:17" x14ac:dyDescent="0.2">
      <c r="A6">
        <v>2029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99</v>
      </c>
      <c r="L6" t="s">
        <v>99</v>
      </c>
      <c r="M6" t="s">
        <v>100</v>
      </c>
      <c r="N6" t="s">
        <v>100</v>
      </c>
      <c r="O6" t="s">
        <v>101</v>
      </c>
      <c r="P6" t="s">
        <v>101</v>
      </c>
      <c r="Q6" t="s">
        <v>101</v>
      </c>
    </row>
    <row r="7" spans="1:17" x14ac:dyDescent="0.2">
      <c r="A7">
        <v>2030</v>
      </c>
      <c r="B7" t="s">
        <v>99</v>
      </c>
      <c r="C7" t="s">
        <v>99</v>
      </c>
      <c r="D7" t="s">
        <v>99</v>
      </c>
      <c r="E7" t="s">
        <v>99</v>
      </c>
      <c r="F7" t="s">
        <v>99</v>
      </c>
      <c r="G7" t="s">
        <v>99</v>
      </c>
      <c r="H7" t="s">
        <v>102</v>
      </c>
      <c r="I7" t="s">
        <v>99</v>
      </c>
      <c r="J7" t="s">
        <v>99</v>
      </c>
      <c r="K7" t="s">
        <v>102</v>
      </c>
      <c r="L7" t="s">
        <v>99</v>
      </c>
      <c r="M7" t="s">
        <v>100</v>
      </c>
      <c r="N7" t="s">
        <v>100</v>
      </c>
      <c r="O7" t="s">
        <v>101</v>
      </c>
      <c r="P7" t="s">
        <v>101</v>
      </c>
      <c r="Q7" t="s">
        <v>101</v>
      </c>
    </row>
    <row r="8" spans="1:17" x14ac:dyDescent="0.2">
      <c r="A8">
        <v>2031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102</v>
      </c>
      <c r="I8" t="s">
        <v>99</v>
      </c>
      <c r="J8" t="s">
        <v>99</v>
      </c>
      <c r="K8" t="s">
        <v>102</v>
      </c>
      <c r="L8" t="s">
        <v>99</v>
      </c>
      <c r="M8" t="s">
        <v>100</v>
      </c>
      <c r="N8" t="s">
        <v>100</v>
      </c>
      <c r="O8" t="s">
        <v>101</v>
      </c>
      <c r="P8" t="s">
        <v>101</v>
      </c>
      <c r="Q8" t="s">
        <v>101</v>
      </c>
    </row>
    <row r="9" spans="1:17" x14ac:dyDescent="0.2">
      <c r="A9">
        <v>2032</v>
      </c>
      <c r="B9" t="s">
        <v>99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102</v>
      </c>
      <c r="I9" t="s">
        <v>99</v>
      </c>
      <c r="J9" t="s">
        <v>99</v>
      </c>
      <c r="K9" t="s">
        <v>102</v>
      </c>
      <c r="L9" t="s">
        <v>99</v>
      </c>
      <c r="M9" t="s">
        <v>100</v>
      </c>
      <c r="N9" t="s">
        <v>100</v>
      </c>
      <c r="O9" t="s">
        <v>101</v>
      </c>
      <c r="P9" t="s">
        <v>101</v>
      </c>
      <c r="Q9" t="s">
        <v>101</v>
      </c>
    </row>
    <row r="10" spans="1:17" x14ac:dyDescent="0.2">
      <c r="A10">
        <v>2033</v>
      </c>
      <c r="B10" t="s">
        <v>99</v>
      </c>
      <c r="C10" t="s">
        <v>102</v>
      </c>
      <c r="D10" t="s">
        <v>99</v>
      </c>
      <c r="E10" t="s">
        <v>99</v>
      </c>
      <c r="F10" t="s">
        <v>102</v>
      </c>
      <c r="G10" t="s">
        <v>99</v>
      </c>
      <c r="H10" t="s">
        <v>102</v>
      </c>
      <c r="I10" t="s">
        <v>99</v>
      </c>
      <c r="J10" t="s">
        <v>99</v>
      </c>
      <c r="K10" t="s">
        <v>102</v>
      </c>
      <c r="L10" t="s">
        <v>99</v>
      </c>
      <c r="M10" t="s">
        <v>100</v>
      </c>
      <c r="N10" t="s">
        <v>100</v>
      </c>
      <c r="O10" t="s">
        <v>101</v>
      </c>
      <c r="P10" t="s">
        <v>101</v>
      </c>
      <c r="Q10" t="s">
        <v>101</v>
      </c>
    </row>
    <row r="11" spans="1:17" x14ac:dyDescent="0.2">
      <c r="A11">
        <v>2034</v>
      </c>
      <c r="B11" t="s">
        <v>99</v>
      </c>
      <c r="C11" t="s">
        <v>102</v>
      </c>
      <c r="D11" t="s">
        <v>99</v>
      </c>
      <c r="E11" t="s">
        <v>99</v>
      </c>
      <c r="F11" t="s">
        <v>102</v>
      </c>
      <c r="G11" t="s">
        <v>99</v>
      </c>
      <c r="H11" t="s">
        <v>102</v>
      </c>
      <c r="I11" t="s">
        <v>99</v>
      </c>
      <c r="J11" t="s">
        <v>99</v>
      </c>
      <c r="K11" t="s">
        <v>102</v>
      </c>
      <c r="L11" t="s">
        <v>99</v>
      </c>
      <c r="M11" t="s">
        <v>100</v>
      </c>
      <c r="N11" t="s">
        <v>100</v>
      </c>
      <c r="O11" t="s">
        <v>101</v>
      </c>
      <c r="P11" t="s">
        <v>101</v>
      </c>
      <c r="Q11" t="s">
        <v>101</v>
      </c>
    </row>
    <row r="12" spans="1:17" x14ac:dyDescent="0.2">
      <c r="A12">
        <v>2035</v>
      </c>
      <c r="B12" t="s">
        <v>99</v>
      </c>
      <c r="C12" t="s">
        <v>102</v>
      </c>
      <c r="D12" t="s">
        <v>99</v>
      </c>
      <c r="E12" t="s">
        <v>99</v>
      </c>
      <c r="F12" t="s">
        <v>102</v>
      </c>
      <c r="G12" t="s">
        <v>99</v>
      </c>
      <c r="H12" t="s">
        <v>102</v>
      </c>
      <c r="I12" t="s">
        <v>99</v>
      </c>
      <c r="J12" t="s">
        <v>99</v>
      </c>
      <c r="K12" t="s">
        <v>102</v>
      </c>
      <c r="L12" t="s">
        <v>102</v>
      </c>
      <c r="M12" t="s">
        <v>102</v>
      </c>
      <c r="N12" t="s">
        <v>102</v>
      </c>
      <c r="O12" t="s">
        <v>101</v>
      </c>
      <c r="P12" t="s">
        <v>101</v>
      </c>
      <c r="Q12" t="s">
        <v>101</v>
      </c>
    </row>
    <row r="13" spans="1:17" x14ac:dyDescent="0.2">
      <c r="A13">
        <v>2036</v>
      </c>
      <c r="B13" t="s">
        <v>99</v>
      </c>
      <c r="C13" t="s">
        <v>102</v>
      </c>
      <c r="D13" t="s">
        <v>99</v>
      </c>
      <c r="E13" t="s">
        <v>99</v>
      </c>
      <c r="F13" t="s">
        <v>102</v>
      </c>
      <c r="G13" t="s">
        <v>102</v>
      </c>
      <c r="H13" t="s">
        <v>102</v>
      </c>
      <c r="I13" t="s">
        <v>99</v>
      </c>
      <c r="J13" t="s">
        <v>99</v>
      </c>
      <c r="K13" t="s">
        <v>102</v>
      </c>
      <c r="L13" t="s">
        <v>102</v>
      </c>
      <c r="M13" t="s">
        <v>102</v>
      </c>
      <c r="N13" t="s">
        <v>102</v>
      </c>
      <c r="O13" t="s">
        <v>101</v>
      </c>
      <c r="P13" t="s">
        <v>101</v>
      </c>
      <c r="Q13" t="s">
        <v>101</v>
      </c>
    </row>
    <row r="14" spans="1:17" x14ac:dyDescent="0.2">
      <c r="A14">
        <v>2037</v>
      </c>
      <c r="B14" t="s">
        <v>102</v>
      </c>
      <c r="C14" t="s">
        <v>102</v>
      </c>
      <c r="D14" t="s">
        <v>99</v>
      </c>
      <c r="E14" t="s">
        <v>99</v>
      </c>
      <c r="F14" t="s">
        <v>102</v>
      </c>
      <c r="G14" t="s">
        <v>102</v>
      </c>
      <c r="H14" t="s">
        <v>102</v>
      </c>
      <c r="I14" t="s">
        <v>99</v>
      </c>
      <c r="J14" t="s">
        <v>99</v>
      </c>
      <c r="K14" t="s">
        <v>102</v>
      </c>
      <c r="L14" t="s">
        <v>102</v>
      </c>
      <c r="M14" t="s">
        <v>102</v>
      </c>
      <c r="N14" t="s">
        <v>102</v>
      </c>
      <c r="O14" t="s">
        <v>101</v>
      </c>
      <c r="P14" t="s">
        <v>101</v>
      </c>
      <c r="Q14" t="s">
        <v>101</v>
      </c>
    </row>
    <row r="15" spans="1:17" x14ac:dyDescent="0.2">
      <c r="A15">
        <v>2038</v>
      </c>
      <c r="B15" t="s">
        <v>102</v>
      </c>
      <c r="C15" t="s">
        <v>102</v>
      </c>
      <c r="D15" t="s">
        <v>99</v>
      </c>
      <c r="E15" t="s">
        <v>99</v>
      </c>
      <c r="F15" t="s">
        <v>102</v>
      </c>
      <c r="G15" t="s">
        <v>102</v>
      </c>
      <c r="H15" t="s">
        <v>102</v>
      </c>
      <c r="I15" t="s">
        <v>99</v>
      </c>
      <c r="J15" t="s">
        <v>99</v>
      </c>
      <c r="K15" t="s">
        <v>102</v>
      </c>
      <c r="L15" t="s">
        <v>102</v>
      </c>
      <c r="M15" t="s">
        <v>102</v>
      </c>
      <c r="N15" t="s">
        <v>102</v>
      </c>
      <c r="O15" t="s">
        <v>101</v>
      </c>
      <c r="P15" t="s">
        <v>101</v>
      </c>
      <c r="Q15" t="s">
        <v>101</v>
      </c>
    </row>
    <row r="16" spans="1:17" x14ac:dyDescent="0.2">
      <c r="A16">
        <v>2039</v>
      </c>
      <c r="B16" t="s">
        <v>102</v>
      </c>
      <c r="C16" t="s">
        <v>102</v>
      </c>
      <c r="D16" t="s">
        <v>99</v>
      </c>
      <c r="E16" t="s">
        <v>99</v>
      </c>
      <c r="F16" t="s">
        <v>102</v>
      </c>
      <c r="G16" t="s">
        <v>102</v>
      </c>
      <c r="H16" t="s">
        <v>102</v>
      </c>
      <c r="I16" t="s">
        <v>99</v>
      </c>
      <c r="J16" t="s">
        <v>99</v>
      </c>
      <c r="K16" t="s">
        <v>102</v>
      </c>
      <c r="L16" t="s">
        <v>102</v>
      </c>
      <c r="M16" t="s">
        <v>102</v>
      </c>
      <c r="N16" t="s">
        <v>102</v>
      </c>
      <c r="O16" t="s">
        <v>101</v>
      </c>
      <c r="P16" t="s">
        <v>101</v>
      </c>
      <c r="Q16" t="s">
        <v>101</v>
      </c>
    </row>
    <row r="17" spans="1:17" x14ac:dyDescent="0.2">
      <c r="A17">
        <v>2040</v>
      </c>
      <c r="B17" t="s">
        <v>102</v>
      </c>
      <c r="C17" t="s">
        <v>102</v>
      </c>
      <c r="D17" t="s">
        <v>99</v>
      </c>
      <c r="E17" t="s">
        <v>99</v>
      </c>
      <c r="F17" t="s">
        <v>102</v>
      </c>
      <c r="G17" t="s">
        <v>102</v>
      </c>
      <c r="H17" t="s">
        <v>102</v>
      </c>
      <c r="I17" t="s">
        <v>99</v>
      </c>
      <c r="J17" t="s">
        <v>102</v>
      </c>
      <c r="K17" t="s">
        <v>102</v>
      </c>
      <c r="L17" t="s">
        <v>102</v>
      </c>
      <c r="M17" t="s">
        <v>102</v>
      </c>
      <c r="N17" t="s">
        <v>102</v>
      </c>
      <c r="O17" t="s">
        <v>101</v>
      </c>
      <c r="P17" t="s">
        <v>101</v>
      </c>
      <c r="Q17" t="s">
        <v>101</v>
      </c>
    </row>
    <row r="18" spans="1:17" x14ac:dyDescent="0.2">
      <c r="A18">
        <v>2041</v>
      </c>
      <c r="B18" t="s">
        <v>102</v>
      </c>
      <c r="C18" t="s">
        <v>102</v>
      </c>
      <c r="D18" t="s">
        <v>99</v>
      </c>
      <c r="E18" t="s">
        <v>99</v>
      </c>
      <c r="F18" t="s">
        <v>102</v>
      </c>
      <c r="G18" t="s">
        <v>102</v>
      </c>
      <c r="H18" t="s">
        <v>102</v>
      </c>
      <c r="I18" t="s">
        <v>99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101</v>
      </c>
      <c r="P18" t="s">
        <v>101</v>
      </c>
      <c r="Q18" t="s">
        <v>101</v>
      </c>
    </row>
    <row r="19" spans="1:17" x14ac:dyDescent="0.2">
      <c r="A19">
        <v>2042</v>
      </c>
      <c r="B19" t="s">
        <v>102</v>
      </c>
      <c r="C19" t="s">
        <v>102</v>
      </c>
      <c r="D19" t="s">
        <v>99</v>
      </c>
      <c r="E19" t="s">
        <v>99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101</v>
      </c>
      <c r="P19" t="s">
        <v>101</v>
      </c>
      <c r="Q19" t="s">
        <v>101</v>
      </c>
    </row>
    <row r="20" spans="1:17" x14ac:dyDescent="0.2">
      <c r="A20">
        <v>2043</v>
      </c>
      <c r="B20" t="s">
        <v>102</v>
      </c>
      <c r="C20" t="s">
        <v>102</v>
      </c>
      <c r="D20" t="s">
        <v>99</v>
      </c>
      <c r="E20" t="s">
        <v>99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101</v>
      </c>
      <c r="P20" t="s">
        <v>101</v>
      </c>
      <c r="Q20" t="s">
        <v>101</v>
      </c>
    </row>
    <row r="21" spans="1:17" x14ac:dyDescent="0.2">
      <c r="A21">
        <v>2044</v>
      </c>
      <c r="B21" t="s">
        <v>102</v>
      </c>
      <c r="C21" t="s">
        <v>102</v>
      </c>
      <c r="D21" t="s">
        <v>102</v>
      </c>
      <c r="E21" t="s">
        <v>99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101</v>
      </c>
      <c r="P21" t="s">
        <v>101</v>
      </c>
      <c r="Q21" t="s">
        <v>101</v>
      </c>
    </row>
    <row r="22" spans="1:17" x14ac:dyDescent="0.2">
      <c r="A22">
        <v>2045</v>
      </c>
      <c r="B22" t="s">
        <v>102</v>
      </c>
      <c r="C22" t="s">
        <v>102</v>
      </c>
      <c r="D22" t="s">
        <v>102</v>
      </c>
      <c r="E22" t="s">
        <v>99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101</v>
      </c>
      <c r="P22" t="s">
        <v>101</v>
      </c>
      <c r="Q22" t="s">
        <v>101</v>
      </c>
    </row>
    <row r="23" spans="1:17" x14ac:dyDescent="0.2">
      <c r="A23">
        <v>2046</v>
      </c>
      <c r="B23" t="s">
        <v>102</v>
      </c>
      <c r="C23" t="s">
        <v>102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101</v>
      </c>
      <c r="P23" t="s">
        <v>101</v>
      </c>
      <c r="Q23" t="s">
        <v>101</v>
      </c>
    </row>
    <row r="24" spans="1:17" x14ac:dyDescent="0.2">
      <c r="A24">
        <v>2047</v>
      </c>
      <c r="B24" t="s">
        <v>102</v>
      </c>
      <c r="C24" t="s">
        <v>102</v>
      </c>
      <c r="D24" t="s">
        <v>102</v>
      </c>
      <c r="E24" t="s">
        <v>102</v>
      </c>
      <c r="F24" t="s">
        <v>102</v>
      </c>
      <c r="G24" t="s">
        <v>102</v>
      </c>
      <c r="H24" t="s">
        <v>102</v>
      </c>
      <c r="I24" t="s">
        <v>102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101</v>
      </c>
      <c r="P24" t="s">
        <v>101</v>
      </c>
      <c r="Q24" t="s">
        <v>101</v>
      </c>
    </row>
    <row r="25" spans="1:17" x14ac:dyDescent="0.2">
      <c r="A25">
        <v>2048</v>
      </c>
      <c r="B25" t="s">
        <v>102</v>
      </c>
      <c r="C25" t="s">
        <v>102</v>
      </c>
      <c r="D25" t="s">
        <v>102</v>
      </c>
      <c r="E25" t="s">
        <v>102</v>
      </c>
      <c r="F25" t="s">
        <v>102</v>
      </c>
      <c r="G25" t="s">
        <v>102</v>
      </c>
      <c r="H25" t="s">
        <v>102</v>
      </c>
      <c r="I25" t="s">
        <v>102</v>
      </c>
      <c r="J25" t="s">
        <v>102</v>
      </c>
      <c r="K25" t="s">
        <v>102</v>
      </c>
      <c r="L25" t="s">
        <v>102</v>
      </c>
      <c r="M25" t="s">
        <v>102</v>
      </c>
      <c r="N25" t="s">
        <v>102</v>
      </c>
      <c r="O25" t="s">
        <v>101</v>
      </c>
      <c r="P25" t="s">
        <v>101</v>
      </c>
      <c r="Q25" t="s">
        <v>101</v>
      </c>
    </row>
    <row r="26" spans="1:17" x14ac:dyDescent="0.2">
      <c r="A26">
        <v>2049</v>
      </c>
      <c r="B26" t="s">
        <v>102</v>
      </c>
      <c r="C26" t="s">
        <v>102</v>
      </c>
      <c r="D26" t="s">
        <v>102</v>
      </c>
      <c r="E26" t="s">
        <v>102</v>
      </c>
      <c r="F26" t="s">
        <v>102</v>
      </c>
      <c r="G26" t="s">
        <v>102</v>
      </c>
      <c r="H26" t="s">
        <v>102</v>
      </c>
      <c r="I26" t="s">
        <v>102</v>
      </c>
      <c r="J26" t="s">
        <v>102</v>
      </c>
      <c r="K26" t="s">
        <v>102</v>
      </c>
      <c r="L26" t="s">
        <v>102</v>
      </c>
      <c r="M26" t="s">
        <v>102</v>
      </c>
      <c r="N26" t="s">
        <v>102</v>
      </c>
      <c r="O26" t="s">
        <v>101</v>
      </c>
      <c r="P26" t="s">
        <v>101</v>
      </c>
      <c r="Q26" t="s">
        <v>101</v>
      </c>
    </row>
    <row r="27" spans="1:17" x14ac:dyDescent="0.2">
      <c r="A27">
        <v>2050</v>
      </c>
      <c r="B27" t="s">
        <v>102</v>
      </c>
      <c r="C27" t="s">
        <v>102</v>
      </c>
      <c r="D27" t="s">
        <v>102</v>
      </c>
      <c r="E27" t="s">
        <v>102</v>
      </c>
      <c r="F27" t="s">
        <v>102</v>
      </c>
      <c r="G27" t="s">
        <v>102</v>
      </c>
      <c r="H27" t="s">
        <v>102</v>
      </c>
      <c r="I27" t="s">
        <v>102</v>
      </c>
      <c r="J27" t="s">
        <v>102</v>
      </c>
      <c r="K27" t="s">
        <v>102</v>
      </c>
      <c r="L27" t="s">
        <v>102</v>
      </c>
      <c r="M27" t="s">
        <v>102</v>
      </c>
      <c r="N27" t="s">
        <v>102</v>
      </c>
      <c r="O27" t="s">
        <v>101</v>
      </c>
      <c r="P27" t="s">
        <v>101</v>
      </c>
      <c r="Q27" t="s">
        <v>101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15000000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7506244.7960033296</v>
      </c>
      <c r="O9">
        <v>7506244.7960033296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7506244.7960033296</v>
      </c>
      <c r="O10">
        <v>7506244.7960033296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7506244.7960033296</v>
      </c>
      <c r="O11">
        <v>7506244.7960033296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7506244.7960033296</v>
      </c>
      <c r="O12">
        <v>7506244.7960033296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7506244.7960033296</v>
      </c>
      <c r="O13">
        <v>7506244.7960033296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7506244.7960033296</v>
      </c>
      <c r="O14">
        <v>7506244.7960033296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2463270.142180095</v>
      </c>
      <c r="I3">
        <v>273696.68246445467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2026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2027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2028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2029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2030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2031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2032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2033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2034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2035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2036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2037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2038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2039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2040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2041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2042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2043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2044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2045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2046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2047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2048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2049</v>
      </c>
      <c r="B25" t="s">
        <v>101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2050</v>
      </c>
      <c r="B26" t="s">
        <v>101</v>
      </c>
      <c r="C26">
        <v>1</v>
      </c>
      <c r="D26">
        <v>0</v>
      </c>
      <c r="E26">
        <v>0</v>
      </c>
      <c r="F26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600000000000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240000000000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15000000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15000000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7506244.7960033296</v>
      </c>
      <c r="O9">
        <v>7506244.7960033296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7506244.7960033296</v>
      </c>
      <c r="O10">
        <v>7506244.7960033296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7506244.7960033296</v>
      </c>
      <c r="O11">
        <v>7506244.7960033296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7506244.7960033296</v>
      </c>
      <c r="O12">
        <v>7506244.7960033296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7506244.7960033296</v>
      </c>
      <c r="O13">
        <v>7506244.7960033296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7506244.7960033296</v>
      </c>
      <c r="O14">
        <v>7506244.7960033296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2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2027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2028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2029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2030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2031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2032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2033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2034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2035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2036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2037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2038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2039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2040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2041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2042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2043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2044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2045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2046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2047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2048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2049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2050</v>
      </c>
      <c r="B25" t="s">
        <v>101</v>
      </c>
      <c r="C25">
        <v>1</v>
      </c>
      <c r="D25">
        <v>0</v>
      </c>
      <c r="E25">
        <v>0</v>
      </c>
      <c r="F25">
        <v>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2029</v>
      </c>
      <c r="B6">
        <v>240000000000</v>
      </c>
      <c r="C6">
        <v>0</v>
      </c>
      <c r="D6">
        <v>120000000000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120000000000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120000000000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120000000000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120000000000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120000000000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120000000000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120000000000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120000000000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120000000000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120000000000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120000000000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120000000000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120000000000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120000000000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120000000000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120000000000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120000000000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120000000000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120000000000</v>
      </c>
      <c r="E25">
        <v>0</v>
      </c>
    </row>
    <row r="26" spans="1:5" x14ac:dyDescent="0.2">
      <c r="A26">
        <v>2049</v>
      </c>
      <c r="B26">
        <v>0</v>
      </c>
      <c r="C26">
        <v>96000000000</v>
      </c>
      <c r="D26">
        <v>120000000000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120000000000</v>
      </c>
      <c r="E27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6000000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6000000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6000000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3002497.9184013321</v>
      </c>
      <c r="O9">
        <v>3002497.9184013321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3002497.9184013321</v>
      </c>
      <c r="O10">
        <v>3002497.9184013321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3002497.9184013321</v>
      </c>
      <c r="O11">
        <v>3002497.9184013321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3002497.9184013321</v>
      </c>
      <c r="O12">
        <v>3002497.9184013321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3002497.9184013321</v>
      </c>
      <c r="O13">
        <v>3002497.9184013321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3002497.9184013321</v>
      </c>
      <c r="O14">
        <v>3002497.9184013321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3002497.9184013321</v>
      </c>
      <c r="O15">
        <v>3002497.9184013321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3002497.9184013321</v>
      </c>
      <c r="O16">
        <v>3002497.9184013321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3002497.9184013321</v>
      </c>
      <c r="O17">
        <v>3002497.9184013321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3002497.9184013321</v>
      </c>
      <c r="O18">
        <v>3002497.9184013321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3002497.9184013321</v>
      </c>
      <c r="O19">
        <v>3002497.9184013321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3002497.9184013321</v>
      </c>
      <c r="O20">
        <v>3002497.9184013321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3002497.9184013321</v>
      </c>
      <c r="O21">
        <v>3002497.9184013321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3002497.9184013321</v>
      </c>
      <c r="O22">
        <v>3002497.9184013321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3002497.9184013321</v>
      </c>
      <c r="O23">
        <v>3002497.9184013321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3002497.9184013321</v>
      </c>
      <c r="O24">
        <v>3002497.9184013321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3002497.9184013321</v>
      </c>
      <c r="O25">
        <v>3002497.9184013321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3002497.9184013321</v>
      </c>
      <c r="O26">
        <v>3002497.9184013321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3002497.9184013321</v>
      </c>
      <c r="O27">
        <v>3002497.9184013321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985308.05687203794</v>
      </c>
      <c r="I6">
        <v>109478.6729857819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985308.05687203794</v>
      </c>
      <c r="I7">
        <v>109478.6729857819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985308.05687203794</v>
      </c>
      <c r="I8">
        <v>109478.6729857819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985308.05687203794</v>
      </c>
      <c r="I9">
        <v>109478.6729857819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985308.05687203794</v>
      </c>
      <c r="I10">
        <v>109478.6729857819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985308.05687203794</v>
      </c>
      <c r="I11">
        <v>109478.6729857819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985308.05687203794</v>
      </c>
      <c r="I12">
        <v>109478.6729857819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985308.05687203794</v>
      </c>
      <c r="I13">
        <v>109478.6729857819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985308.05687203794</v>
      </c>
      <c r="I14">
        <v>109478.6729857819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985308.05687203794</v>
      </c>
      <c r="I15">
        <v>109478.6729857819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985308.05687203794</v>
      </c>
      <c r="I16">
        <v>109478.6729857819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985308.05687203794</v>
      </c>
      <c r="I17">
        <v>109478.6729857819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985308.05687203794</v>
      </c>
      <c r="I18">
        <v>109478.6729857819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985308.05687203794</v>
      </c>
      <c r="I19">
        <v>109478.6729857819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985308.05687203794</v>
      </c>
      <c r="I20">
        <v>109478.6729857819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985308.05687203794</v>
      </c>
      <c r="I21">
        <v>109478.6729857819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985308.05687203794</v>
      </c>
      <c r="I22">
        <v>109478.6729857819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985308.05687203794</v>
      </c>
      <c r="I23">
        <v>109478.6729857819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985308.05687203794</v>
      </c>
      <c r="I24">
        <v>109478.6729857819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985308.05687203794</v>
      </c>
      <c r="I25">
        <v>109478.6729857819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985308.05687203794</v>
      </c>
      <c r="I26">
        <v>109478.6729857819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985308.05687203794</v>
      </c>
      <c r="I27">
        <v>109478.6729857819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1240133760000</v>
      </c>
      <c r="C2">
        <v>0</v>
      </c>
      <c r="D2">
        <v>1033444800000</v>
      </c>
      <c r="E2">
        <v>8463042.8121600002</v>
      </c>
    </row>
    <row r="3" spans="1:5" x14ac:dyDescent="0.2">
      <c r="A3">
        <v>2026</v>
      </c>
      <c r="B3">
        <v>0</v>
      </c>
      <c r="C3">
        <v>0</v>
      </c>
      <c r="D3">
        <v>975720849450</v>
      </c>
      <c r="E3">
        <v>8215007.3026080774</v>
      </c>
    </row>
    <row r="4" spans="1:5" x14ac:dyDescent="0.2">
      <c r="A4">
        <v>2027</v>
      </c>
      <c r="B4">
        <v>0</v>
      </c>
      <c r="C4">
        <v>0</v>
      </c>
      <c r="D4">
        <v>917996648550</v>
      </c>
      <c r="E4">
        <v>7729002.7940460052</v>
      </c>
    </row>
    <row r="5" spans="1:5" x14ac:dyDescent="0.2">
      <c r="A5">
        <v>2028</v>
      </c>
      <c r="B5">
        <v>0</v>
      </c>
      <c r="C5">
        <v>0</v>
      </c>
      <c r="D5">
        <v>917996648550</v>
      </c>
      <c r="E5">
        <v>7729002.7940460052</v>
      </c>
    </row>
    <row r="6" spans="1:5" x14ac:dyDescent="0.2">
      <c r="A6">
        <v>2029</v>
      </c>
      <c r="B6">
        <v>0</v>
      </c>
      <c r="C6">
        <v>0</v>
      </c>
      <c r="D6">
        <v>894907118400</v>
      </c>
      <c r="E6">
        <v>7534602.2553028176</v>
      </c>
    </row>
    <row r="7" spans="1:5" x14ac:dyDescent="0.2">
      <c r="A7">
        <v>2030</v>
      </c>
      <c r="B7">
        <v>0</v>
      </c>
      <c r="C7">
        <v>0</v>
      </c>
      <c r="D7">
        <v>894907118400</v>
      </c>
      <c r="E7">
        <v>7309242.7107489835</v>
      </c>
    </row>
    <row r="8" spans="1:5" x14ac:dyDescent="0.2">
      <c r="A8">
        <v>2031</v>
      </c>
      <c r="B8">
        <v>0</v>
      </c>
      <c r="C8">
        <v>0</v>
      </c>
      <c r="D8">
        <v>894907118400</v>
      </c>
      <c r="E8">
        <v>7330599.1540236343</v>
      </c>
    </row>
    <row r="9" spans="1:5" x14ac:dyDescent="0.2">
      <c r="A9">
        <v>2032</v>
      </c>
      <c r="B9">
        <v>0</v>
      </c>
      <c r="C9">
        <v>0</v>
      </c>
      <c r="D9">
        <v>894907118400</v>
      </c>
      <c r="E9">
        <v>7453398.7028528722</v>
      </c>
    </row>
    <row r="10" spans="1:5" x14ac:dyDescent="0.2">
      <c r="A10">
        <v>2033</v>
      </c>
      <c r="B10">
        <v>0</v>
      </c>
      <c r="C10">
        <v>0</v>
      </c>
      <c r="D10">
        <v>894907118400</v>
      </c>
      <c r="E10">
        <v>7309242.7107489835</v>
      </c>
    </row>
    <row r="11" spans="1:5" x14ac:dyDescent="0.2">
      <c r="A11">
        <v>2034</v>
      </c>
      <c r="B11">
        <v>0</v>
      </c>
      <c r="C11">
        <v>0</v>
      </c>
      <c r="D11">
        <v>894907118400</v>
      </c>
      <c r="E11">
        <v>7012922.0603132145</v>
      </c>
    </row>
    <row r="12" spans="1:5" x14ac:dyDescent="0.2">
      <c r="A12">
        <v>2035</v>
      </c>
      <c r="B12">
        <v>0</v>
      </c>
      <c r="C12">
        <v>0</v>
      </c>
      <c r="D12">
        <v>894907118400</v>
      </c>
      <c r="E12">
        <v>8219561.1053309422</v>
      </c>
    </row>
    <row r="13" spans="1:5" x14ac:dyDescent="0.2">
      <c r="A13">
        <v>2036</v>
      </c>
      <c r="B13">
        <v>0</v>
      </c>
      <c r="C13">
        <v>0</v>
      </c>
      <c r="D13">
        <v>894907118400</v>
      </c>
      <c r="E13">
        <v>7725693.3546046596</v>
      </c>
    </row>
    <row r="14" spans="1:5" x14ac:dyDescent="0.2">
      <c r="A14">
        <v>2037</v>
      </c>
      <c r="B14">
        <v>3932086400000</v>
      </c>
      <c r="C14">
        <v>0</v>
      </c>
      <c r="D14">
        <v>1966043200000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1966043200000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1966043200000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1966043200000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1966043200000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1966043200000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1966043200000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1966043200000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1966043200000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1966043200000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1966043200000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1966043200000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1966043200000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1966043200000</v>
      </c>
      <c r="E27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2029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2030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2031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2032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2033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2034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2035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2036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2037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2038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2039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2040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2041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2042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2043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2044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2045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2046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2047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2048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2049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2050</v>
      </c>
      <c r="B23" t="s">
        <v>101</v>
      </c>
      <c r="C23">
        <v>1</v>
      </c>
      <c r="D23">
        <v>0</v>
      </c>
      <c r="E23">
        <v>0</v>
      </c>
      <c r="F2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65137932.864</v>
      </c>
      <c r="C2">
        <v>6113237.7599999998</v>
      </c>
      <c r="D2">
        <v>4366598.3999999994</v>
      </c>
      <c r="E2">
        <v>0</v>
      </c>
      <c r="F2">
        <v>873319.67999999993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60766168.846343651</v>
      </c>
      <c r="C3">
        <v>5063847.4038619706</v>
      </c>
      <c r="D3">
        <v>2893627.0879211258</v>
      </c>
      <c r="E3">
        <v>0</v>
      </c>
      <c r="F3">
        <v>3617033.8599014082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57171207.705165938</v>
      </c>
      <c r="C4">
        <v>4764267.3087638281</v>
      </c>
      <c r="D4">
        <v>2722438.4621507591</v>
      </c>
      <c r="E4">
        <v>0</v>
      </c>
      <c r="F4">
        <v>3403048.0776884491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57171207.705165938</v>
      </c>
      <c r="C5">
        <v>4764267.3087638281</v>
      </c>
      <c r="D5">
        <v>2722438.4621507591</v>
      </c>
      <c r="E5">
        <v>0</v>
      </c>
      <c r="F5">
        <v>3403048.0776884491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55733232.603507988</v>
      </c>
      <c r="C6">
        <v>4644436.0502923327</v>
      </c>
      <c r="D6">
        <v>2653963.457309904</v>
      </c>
      <c r="E6">
        <v>0</v>
      </c>
      <c r="F6">
        <v>3317454.3216373799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53391108.18662516</v>
      </c>
      <c r="C7">
        <v>0</v>
      </c>
      <c r="D7">
        <v>2669555.4093312579</v>
      </c>
      <c r="E7">
        <v>1334777.704665625</v>
      </c>
      <c r="F7">
        <v>3336944.261664073</v>
      </c>
      <c r="G7">
        <v>6006499.6709953286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53391108.18662516</v>
      </c>
      <c r="C8">
        <v>4671721.9663297012</v>
      </c>
      <c r="D8">
        <v>2669555.4093312579</v>
      </c>
      <c r="E8">
        <v>3336944.2616640721</v>
      </c>
      <c r="F8">
        <v>2669555.4093312542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53391108.18662516</v>
      </c>
      <c r="C9">
        <v>667388.85233280982</v>
      </c>
      <c r="D9">
        <v>0</v>
      </c>
      <c r="E9">
        <v>3336944.261664073</v>
      </c>
      <c r="F9">
        <v>3336944.261664073</v>
      </c>
      <c r="G9">
        <v>6006499.6709953304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53391108.18662516</v>
      </c>
      <c r="C10">
        <v>0</v>
      </c>
      <c r="D10">
        <v>667388.85233280982</v>
      </c>
      <c r="E10">
        <v>3336944.261664073</v>
      </c>
      <c r="F10">
        <v>3336944.261664073</v>
      </c>
      <c r="G10">
        <v>6006499.6709953304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53391108.18662516</v>
      </c>
      <c r="C11">
        <v>0</v>
      </c>
      <c r="D11">
        <v>2669555.4093312579</v>
      </c>
      <c r="E11">
        <v>3336944.261664073</v>
      </c>
      <c r="F11">
        <v>1334777.704665625</v>
      </c>
      <c r="G11">
        <v>6006499.6709953286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53391108.186625168</v>
      </c>
      <c r="C12">
        <v>4671721.9663297012</v>
      </c>
      <c r="D12">
        <v>0</v>
      </c>
      <c r="E12">
        <v>0</v>
      </c>
      <c r="F12">
        <v>3336944.2616640721</v>
      </c>
      <c r="G12">
        <v>5339110.8186625056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53391108.186625168</v>
      </c>
      <c r="C13">
        <v>4671721.9663297012</v>
      </c>
      <c r="D13">
        <v>0</v>
      </c>
      <c r="E13">
        <v>3336944.2616640721</v>
      </c>
      <c r="F13">
        <v>0</v>
      </c>
      <c r="G13">
        <v>5339110.8186625056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39793068.527013257</v>
      </c>
      <c r="M14">
        <v>17054172.225862831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39793068.527013257</v>
      </c>
      <c r="M15">
        <v>17054172.225862831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39793068.527013257</v>
      </c>
      <c r="M16">
        <v>17054172.225862831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39793068.527013257</v>
      </c>
      <c r="M17">
        <v>17054172.225862831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39793068.527013257</v>
      </c>
      <c r="M18">
        <v>17054172.225862831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39793068.527013257</v>
      </c>
      <c r="M19">
        <v>17054172.225862831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39793068.527013257</v>
      </c>
      <c r="M20">
        <v>17054172.225862831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39793068.527013257</v>
      </c>
      <c r="M21">
        <v>17054172.225862831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39793068.527013257</v>
      </c>
      <c r="M22">
        <v>17054172.225862831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39793068.527013257</v>
      </c>
      <c r="M23">
        <v>17054172.225862831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39793068.527013257</v>
      </c>
      <c r="M24">
        <v>17054172.225862831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39793068.527013257</v>
      </c>
      <c r="M25">
        <v>17054172.225862831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39793068.527013257</v>
      </c>
      <c r="M26">
        <v>17054172.225862831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39793068.527013272</v>
      </c>
      <c r="M27">
        <v>17054172.22586282</v>
      </c>
      <c r="N27">
        <v>0</v>
      </c>
      <c r="O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6130080</v>
      </c>
      <c r="C2">
        <v>454080.00000000012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5960211.5341463406</v>
      </c>
      <c r="C3">
        <v>313695.34390243929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5607602.0268292679</v>
      </c>
      <c r="C4">
        <v>295136.94878048799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5607602.0268292679</v>
      </c>
      <c r="C5">
        <v>295136.94878048799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5466559.1414634138</v>
      </c>
      <c r="C6">
        <v>287713.63902439049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5466559.1414634138</v>
      </c>
      <c r="C7">
        <v>287713.63902439049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5466559.1414634138</v>
      </c>
      <c r="C8">
        <v>287713.63902439049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5466559.1414634138</v>
      </c>
      <c r="C9">
        <v>287713.63902439049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5466559.1414634138</v>
      </c>
      <c r="C10">
        <v>287713.63902439049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5466559.1414634138</v>
      </c>
      <c r="C11">
        <v>287713.63902439049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5466559.1414634138</v>
      </c>
      <c r="C12">
        <v>287713.63902439049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5466559.1414634138</v>
      </c>
      <c r="C13">
        <v>287713.63902439049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5898129.5999999996</v>
      </c>
      <c r="G14">
        <v>1.3921536516174151E-10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5898129.5999999996</v>
      </c>
      <c r="G15">
        <v>1.3921536516174151E-10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5898129.5999999996</v>
      </c>
      <c r="G16">
        <v>1.3921536516174151E-10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5898129.5999999996</v>
      </c>
      <c r="G17">
        <v>1.3921536516174151E-10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5898129.5999999996</v>
      </c>
      <c r="G18">
        <v>1.3921536516174151E-10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5898129.5999999996</v>
      </c>
      <c r="G19">
        <v>1.3921536516174151E-10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5898129.5999999996</v>
      </c>
      <c r="G20">
        <v>1.3921536516174151E-10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5898129.5999999996</v>
      </c>
      <c r="G21">
        <v>1.3921536516174151E-10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5898129.5999999996</v>
      </c>
      <c r="G22">
        <v>1.3921536516174151E-10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5898129.5999999996</v>
      </c>
      <c r="G23">
        <v>1.3921536516174151E-10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5898129.5999999996</v>
      </c>
      <c r="G24">
        <v>1.3921536516174151E-10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5898129.5999999996</v>
      </c>
      <c r="G25">
        <v>1.3921536516174151E-10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5898129.5999999996</v>
      </c>
      <c r="G26">
        <v>1.3921536516174151E-10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5898129.5999999996</v>
      </c>
      <c r="G27">
        <v>1.3921536516174151E-10</v>
      </c>
      <c r="H27">
        <v>0</v>
      </c>
      <c r="I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Global Annual Summary</vt:lpstr>
      <vt:lpstr>Annualized CAPEX</vt:lpstr>
      <vt:lpstr>Discounted Costs</vt:lpstr>
      <vt:lpstr>Unit Costs and MAC</vt:lpstr>
      <vt:lpstr>System CAPEX</vt:lpstr>
      <vt:lpstr>Technology</vt:lpstr>
      <vt:lpstr>Pohang BF3_CostsEmissions</vt:lpstr>
      <vt:lpstr>Pohang BF3_Fuel</vt:lpstr>
      <vt:lpstr>Pohang BF3_Feedstock</vt:lpstr>
      <vt:lpstr>Pohang BF3_Tech</vt:lpstr>
      <vt:lpstr>HyundaiBF3_CostsEmissions</vt:lpstr>
      <vt:lpstr>HyundaiBF3_Fuel</vt:lpstr>
      <vt:lpstr>HyundaiBF3_Feedstock</vt:lpstr>
      <vt:lpstr>HyundaiBF3_Tech</vt:lpstr>
      <vt:lpstr>Pohang BF4_CostsEmissions</vt:lpstr>
      <vt:lpstr>Pohang BF4_Fuel</vt:lpstr>
      <vt:lpstr>Pohang BF4_Feedstock</vt:lpstr>
      <vt:lpstr>Pohang BF4_Tech</vt:lpstr>
      <vt:lpstr>Gwangyang BF2_CostsEmissions</vt:lpstr>
      <vt:lpstr>Gwangyang BF2_Fuel</vt:lpstr>
      <vt:lpstr>Gwangyang BF2_Feedstock</vt:lpstr>
      <vt:lpstr>Gwangyang BF2_Tech</vt:lpstr>
      <vt:lpstr>Gwangyang BF1_CostsEmissions</vt:lpstr>
      <vt:lpstr>Gwangyang BF1_Fuel</vt:lpstr>
      <vt:lpstr>Gwangyang BF1_Feedstock</vt:lpstr>
      <vt:lpstr>Gwangyang BF1_Tech</vt:lpstr>
      <vt:lpstr>Gwangyang BF5_CostsEmissions</vt:lpstr>
      <vt:lpstr>Gwangyang BF5_Fuel</vt:lpstr>
      <vt:lpstr>Gwangyang BF5_Feedstock</vt:lpstr>
      <vt:lpstr>Gwangyang BF5_Tech</vt:lpstr>
      <vt:lpstr>HyundaiBF2_CostsEmissions</vt:lpstr>
      <vt:lpstr>HyundaiBF2_Fuel</vt:lpstr>
      <vt:lpstr>HyundaiBF2_Feedstock</vt:lpstr>
      <vt:lpstr>HyundaiBF2_Tech</vt:lpstr>
      <vt:lpstr>Gwangyang BF4_CostsEmissions</vt:lpstr>
      <vt:lpstr>Gwangyang BF4_Fuel</vt:lpstr>
      <vt:lpstr>Gwangyang BF4_Feedstock</vt:lpstr>
      <vt:lpstr>Gwangyang BF4_Tech</vt:lpstr>
      <vt:lpstr>Gwangyang BF3_CostsEmissions</vt:lpstr>
      <vt:lpstr>Gwangyang BF3_Fuel</vt:lpstr>
      <vt:lpstr>Gwangyang BF3_Feedstock</vt:lpstr>
      <vt:lpstr>Gwangyang BF3_Tech</vt:lpstr>
      <vt:lpstr>HyundaiBF1_CostsEmissions</vt:lpstr>
      <vt:lpstr>HyundaiBF1_Fuel</vt:lpstr>
      <vt:lpstr>HyundaiBF1_Feedstock</vt:lpstr>
      <vt:lpstr>HyundaiBF1_Tech</vt:lpstr>
      <vt:lpstr>Pohang BF2_CostsEmissions</vt:lpstr>
      <vt:lpstr>Pohang BF2_Fuel</vt:lpstr>
      <vt:lpstr>Pohang BF2_Feedstock</vt:lpstr>
      <vt:lpstr>Pohang BF2_Tech</vt:lpstr>
      <vt:lpstr>Pohang FNX3_CostsEmissions</vt:lpstr>
      <vt:lpstr>Pohang FNX3_Fuel</vt:lpstr>
      <vt:lpstr>Pohang FNX3_Feedstock</vt:lpstr>
      <vt:lpstr>Pohang FNX3_Tech</vt:lpstr>
      <vt:lpstr>Pohang FNX2_CostsEmissions</vt:lpstr>
      <vt:lpstr>Pohang FNX2_Fuel</vt:lpstr>
      <vt:lpstr>Pohang FNX2_Feedstock</vt:lpstr>
      <vt:lpstr>Pohang FNX2_Tech</vt:lpstr>
      <vt:lpstr>EAF1_CostsEmissions</vt:lpstr>
      <vt:lpstr>EAF1_Fuel</vt:lpstr>
      <vt:lpstr>EAF1_Feedstock</vt:lpstr>
      <vt:lpstr>EAF1_Tech</vt:lpstr>
      <vt:lpstr>EAF2_CostsEmissions</vt:lpstr>
      <vt:lpstr>EAF2_Fuel</vt:lpstr>
      <vt:lpstr>EAF2_Feedstock</vt:lpstr>
      <vt:lpstr>EAF2_Tech</vt:lpstr>
      <vt:lpstr>EAF3_CostsEmissions</vt:lpstr>
      <vt:lpstr>EAF3_Fuel</vt:lpstr>
      <vt:lpstr>EAF3_Feedstock</vt:lpstr>
      <vt:lpstr>EAF3_Tech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2025-03-28T04:48:59Z</dcterms:created>
  <dcterms:modified xsi:type="dcterms:W3CDTF">2025-03-29T06:46:30Z</dcterms:modified>
</cp:coreProperties>
</file>