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FF6D29CE-AC31-5A4F-A74E-3298A166F18F}" xr6:coauthVersionLast="47" xr6:coauthVersionMax="47" xr10:uidLastSave="{00000000-0000-0000-0000-000000000000}"/>
  <bookViews>
    <workbookView xWindow="4680" yWindow="12840" windowWidth="38400" windowHeight="19860" tabRatio="775" activeTab="3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production" sheetId="28" r:id="rId5"/>
    <sheet name="capex" sheetId="13" r:id="rId6"/>
    <sheet name="opex" sheetId="14" r:id="rId7"/>
    <sheet name="renewal" sheetId="15" r:id="rId8"/>
    <sheet name="technology" sheetId="19" r:id="rId9"/>
    <sheet name="carbonprice" sheetId="25" r:id="rId10"/>
    <sheet name="emission" sheetId="23" r:id="rId11"/>
    <sheet name="technology_fuel_pairs" sheetId="5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8" l="1"/>
  <c r="I4" i="28"/>
  <c r="J4" i="28"/>
  <c r="K4" i="28" s="1"/>
  <c r="L4" i="28" s="1"/>
  <c r="M4" i="28" s="1"/>
  <c r="N4" i="28" s="1"/>
  <c r="O4" i="28" s="1"/>
  <c r="P4" i="28" s="1"/>
  <c r="Q4" i="28" s="1"/>
  <c r="S4" i="28" s="1"/>
  <c r="T4" i="28" s="1"/>
  <c r="U4" i="28" s="1"/>
  <c r="V4" i="28" s="1"/>
  <c r="W4" i="28" s="1"/>
  <c r="X4" i="28" s="1"/>
  <c r="Y4" i="28" s="1"/>
  <c r="Z4" i="28" s="1"/>
  <c r="AA4" i="28" s="1"/>
  <c r="G3" i="28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G2" i="28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<sst xmlns="http://schemas.openxmlformats.org/spreadsheetml/2006/main" count="259" uniqueCount="85">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</sst>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4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24" t="s">
        <v>43</v>
      </c>
      <c r="B4" s="25" t="s">
        <v>66</v>
      </c>
      <c r="C4" s="11" t="s">
        <v>80</v>
      </c>
      <c r="D4" s="11" t="s">
        <v>81</v>
      </c>
      <c r="E4" s="12" t="s">
        <v>75</v>
      </c>
      <c r="F4" s="12">
        <v>1</v>
      </c>
      <c r="G4" s="26">
        <v>0</v>
      </c>
      <c r="H4" s="27">
        <v>2028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4"/>
  <sheetViews>
    <sheetView workbookViewId="0">
      <selection activeCell="M3" sqref="M3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:G4" si="2">F3*0.9</f>
        <v>3600000</v>
      </c>
      <c r="H3">
        <f t="shared" ref="H3:Q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:R4" si="4">Q3*0.5</f>
        <v>1800000</v>
      </c>
      <c r="S3">
        <f t="shared" ref="S3:S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24" t="s">
        <v>43</v>
      </c>
      <c r="B4" s="26">
        <v>0</v>
      </c>
      <c r="C4" s="26">
        <v>0</v>
      </c>
      <c r="D4" s="26">
        <v>0</v>
      </c>
      <c r="E4" s="26">
        <v>1500000</v>
      </c>
      <c r="F4" s="26">
        <v>1500000</v>
      </c>
      <c r="G4" s="26">
        <v>1500000</v>
      </c>
      <c r="H4" s="26">
        <v>1500000</v>
      </c>
      <c r="I4">
        <f>H4*2</f>
        <v>3000000</v>
      </c>
      <c r="J4">
        <f t="shared" si="3"/>
        <v>3000000</v>
      </c>
      <c r="K4">
        <f t="shared" si="3"/>
        <v>3000000</v>
      </c>
      <c r="L4">
        <f t="shared" si="3"/>
        <v>3000000</v>
      </c>
      <c r="M4">
        <f t="shared" si="3"/>
        <v>3000000</v>
      </c>
      <c r="N4">
        <f t="shared" si="3"/>
        <v>3000000</v>
      </c>
      <c r="O4">
        <f t="shared" si="3"/>
        <v>3000000</v>
      </c>
      <c r="P4">
        <f t="shared" si="3"/>
        <v>3000000</v>
      </c>
      <c r="Q4">
        <f t="shared" si="3"/>
        <v>3000000</v>
      </c>
      <c r="R4">
        <f>Q4*2</f>
        <v>6000000</v>
      </c>
      <c r="S4">
        <f t="shared" si="5"/>
        <v>6000000</v>
      </c>
      <c r="T4">
        <f t="shared" ref="T4:AA4" si="7">S4</f>
        <v>6000000</v>
      </c>
      <c r="U4">
        <f t="shared" si="7"/>
        <v>6000000</v>
      </c>
      <c r="V4">
        <f t="shared" si="7"/>
        <v>6000000</v>
      </c>
      <c r="W4">
        <f t="shared" si="7"/>
        <v>6000000</v>
      </c>
      <c r="X4">
        <f t="shared" si="7"/>
        <v>6000000</v>
      </c>
      <c r="Y4">
        <f t="shared" si="7"/>
        <v>6000000</v>
      </c>
      <c r="Z4">
        <f t="shared" si="7"/>
        <v>6000000</v>
      </c>
      <c r="AA4">
        <f t="shared" si="7"/>
        <v>6000000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16</v>
      </c>
      <c r="B1" t="s">
        <v>12</v>
      </c>
      <c r="C1" t="s">
        <v>17</v>
      </c>
    </row>
    <row r="2" spans="1:3" ht="16" x14ac:dyDescent="0.2">
      <c r="A2" s="2" t="s">
        <v>65</v>
      </c>
      <c r="B2">
        <v>20</v>
      </c>
      <c r="C2">
        <v>2020</v>
      </c>
    </row>
    <row r="3" spans="1:3" x14ac:dyDescent="0.2">
      <c r="A3" t="s">
        <v>66</v>
      </c>
      <c r="B3">
        <v>20</v>
      </c>
      <c r="C3">
        <v>2020</v>
      </c>
    </row>
    <row r="4" spans="1:3" x14ac:dyDescent="0.2">
      <c r="A4" t="s">
        <v>72</v>
      </c>
      <c r="B4">
        <v>20</v>
      </c>
      <c r="C4">
        <v>2030</v>
      </c>
    </row>
    <row r="5" spans="1:3" x14ac:dyDescent="0.2">
      <c r="A5" t="s">
        <v>44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2025-03-22T10:50:53Z</dcterms:modified>
</cp:coreProperties>
</file>