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supark/jinsu-coding/macc_steel/database/"/>
    </mc:Choice>
  </mc:AlternateContent>
  <xr:revisionPtr revIDLastSave="0" documentId="13_ncr:1_{3C6C512E-E6A3-EC4A-BA89-3380EE8F4304}" xr6:coauthVersionLast="47" xr6:coauthVersionMax="47" xr10:uidLastSave="{00000000-0000-0000-0000-000000000000}"/>
  <bookViews>
    <workbookView xWindow="0" yWindow="740" windowWidth="29400" windowHeight="17160" tabRatio="775" activeTab="8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technology_feedstock_pairs" sheetId="6" r:id="rId10"/>
    <sheet name="emission_system" sheetId="24" r:id="rId11"/>
    <sheet name="technology_ei" sheetId="21" r:id="rId12"/>
    <sheet name="feedstock_intensity" sheetId="17" r:id="rId13"/>
    <sheet name="feedstock_cost" sheetId="11" r:id="rId14"/>
    <sheet name="feedstock_emission" sheetId="12" r:id="rId15"/>
    <sheet name="feedstock_introduction" sheetId="27" r:id="rId16"/>
    <sheet name="fuel_introduction" sheetId="26" r:id="rId17"/>
    <sheet name="fuel_cost" sheetId="8" r:id="rId18"/>
    <sheet name="fuel_intensit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" i="14" l="1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4" i="14"/>
</calcChain>
</file>

<file path=xl/sharedStrings.xml><?xml version="1.0" encoding="utf-8"?>
<sst xmlns="http://schemas.openxmlformats.org/spreadsheetml/2006/main" count="346" uniqueCount="92">
  <si>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</si>
  <si>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</si>
  <si>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</si>
  <si>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</si>
  <si>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</si>
  <si>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</si>
  <si>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</si>
  <si>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</si>
  <si>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</si>
  <si>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</si>
  <si>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</si>
  <si>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</si>
  <si>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</si>
  <si>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</si>
  <si>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</si>
  <si>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</si>
  <si>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</si>
  <si>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</si>
  <si>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</si>
  <si>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</si>
  <si>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</si>
  <si>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</si>
  <si>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</si>
  <si>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</si>
  <si>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</si>
  <si>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</si>
  <si>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</si>
  <si>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</si>
  <si>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</si>
  <si>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</si>
  <si>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</si>
  <si>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</si>
  <si>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</si>
  <si>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</si>
  <si>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</si>
  <si>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</si>
  <si>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</si>
  <si>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</si>
  <si>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</si>
  <si>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</si>
  <si>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</si>
  <si>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</si>
  <si>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</si>
  <si>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</si>
  <si>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</si>
  <si>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EAF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</si>
  <si>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</si>
  <si>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</si>
  <si>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</si>
  <si>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</si>
  <si>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</si>
  <si>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</si>
  <si>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</si>
  <si>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Iron ore_EAF</t>
  </si>
  <si>
    <t>Scrap_EAF</t>
  </si>
  <si>
    <t>Iron ore_H2</t>
  </si>
  <si>
    <t>Scrap_H2</t>
  </si>
  <si>
    <t>Hydrogen_H2</t>
  </si>
  <si>
    <t>Electricity_H2</t>
  </si>
  <si>
    <t>Electricity_EAF</t>
  </si>
  <si>
    <t>feedstock_cost</t>
  </si>
  <si>
    <t>currency / ton-feedstock</t>
  </si>
  <si>
    <t>feedstock_efficiency</t>
  </si>
  <si>
    <t>ton-feedstock / ton-production</t>
  </si>
  <si>
    <t>feedstock_emission</t>
  </si>
  <si>
    <t>ton-co2 / ton-feedstock</t>
  </si>
  <si>
    <t>feedstock</t>
  </si>
  <si>
    <t>feedstock_share</t>
  </si>
  <si>
    <t>BF-BOF</t>
  </si>
  <si>
    <t>BF-BOF-FX</t>
  </si>
  <si>
    <t>0.91, 0.09</t>
  </si>
  <si>
    <t>0.9, 0.1</t>
  </si>
  <si>
    <t>Iron ore_BX, Scrap_BX</t>
  </si>
  <si>
    <t>BF gas_BX</t>
  </si>
  <si>
    <t>BOF gas_BX</t>
  </si>
  <si>
    <t>Natural gas_BX</t>
  </si>
  <si>
    <t>Coal_BB</t>
  </si>
  <si>
    <t>Coal_BX</t>
  </si>
  <si>
    <t>H2-DRI-ESF</t>
  </si>
  <si>
    <t>Hydrogen_EAF</t>
  </si>
  <si>
    <t>HBI_BB</t>
  </si>
  <si>
    <t>HBI_H2</t>
  </si>
  <si>
    <t>Iron ore_BX</t>
  </si>
  <si>
    <t>Scrap_BX</t>
  </si>
  <si>
    <t>HBI_BX</t>
  </si>
  <si>
    <t>HBI_EAF</t>
  </si>
  <si>
    <t>Coal_BB, BF gas_BB, COG_BB, BOF gas_BB, Electricity_BB</t>
  </si>
  <si>
    <t>0.87, 0.07, 0.04, 0.01, 0.01</t>
  </si>
  <si>
    <t>Coal_BX, BF gas_BX, BOF gas_BX, Natural gas_BX, Electricity_BX</t>
  </si>
  <si>
    <t>0.83, 0.09, 0.01, 0.06, 0.01</t>
  </si>
  <si>
    <t>Electricity_BB</t>
  </si>
  <si>
    <t>Electricity_BX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</si>
</sst>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4" x14ac:knownFonts="1">
    <font>
      <sz val="11"/>
      <color theme="1"/>
      <name val="Aptos Narrow"/>
      <family val="2"/>
      <charset val="129"/>
      <scheme val="minor"/>
    </font>
    <font>
      <b/>
      <sz val="11"/>
      <color theme="1"/>
      <name val="Aptos Narrow"/>
      <family val="3"/>
      <charset val="129"/>
      <scheme val="minor"/>
    </font>
    <font>
      <sz val="8"/>
      <name val="Aptos Narrow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2" fillId="0" borderId="0" applyFont="0" applyFill="0" applyBorder="0" applyAlignment="0" applyProtection="0"/>
  </cellStyleXfs>
  <cellXfs count="2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41" fontId="0" fillId="0" borderId="0" xfId="1" applyFont="1" applyAlignment="1">
      <alignment vertical="center"/>
    </xf>
    <xf numFmtId="41" fontId="0" fillId="0" borderId="0" xfId="1" applyFont="1" applyAlignment="1">
      <alignment vertical="center" wrapText="1"/>
    </xf>
    <xf numFmtId="0" fontId="0" fillId="0" borderId="0" xfId="0" applyAlignment="1"/>
    <xf numFmtId="41" fontId="0" fillId="0" borderId="0" xfId="0" applyNumberFormat="1">
      <alignment vertical="center"/>
    </xf>
    <xf numFmtId="9" fontId="0" fillId="0" borderId="0" xfId="0" applyNumberFormat="1">
      <alignment vertical="center"/>
    </xf>
    <xf numFmtId="43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H16" sqref="H16"/>
    </sheetView>
  </sheetViews>
  <sheetFormatPr baseColWidth="10" defaultColWidth="8.83203125" defaultRowHeight="15" x14ac:dyDescent="0.2"/>
  <cols>
    <col min="1" max="1" width="16.83203125" bestFit="1" customWidth="1"/>
    <col min="2" max="2" width="26.83203125" bestFit="1" customWidth="1"/>
    <col min="3" max="3" width="11.33203125" bestFit="1" customWidth="1"/>
  </cols>
  <sheetData>
    <row r="1" spans="1:4" x14ac:dyDescent="0.2">
      <c r="A1" t="s">
        <v>7</v>
      </c>
      <c r="B1" t="s">
        <v>2</v>
      </c>
      <c r="D1" t="s">
        <v>30</v>
      </c>
    </row>
    <row r="2" spans="1:4" x14ac:dyDescent="0.2">
      <c r="A2" t="s">
        <v>3</v>
      </c>
      <c r="B2" t="s">
        <v>27</v>
      </c>
      <c r="C2" t="s">
        <v>29</v>
      </c>
    </row>
    <row r="3" spans="1:4" x14ac:dyDescent="0.2">
      <c r="A3" t="s">
        <v>5</v>
      </c>
      <c r="B3" t="s">
        <v>4</v>
      </c>
      <c r="C3" t="s">
        <v>28</v>
      </c>
    </row>
    <row r="4" spans="1:4" x14ac:dyDescent="0.2">
      <c r="A4" t="s">
        <v>6</v>
      </c>
      <c r="B4" t="s">
        <v>4</v>
      </c>
      <c r="C4" t="s">
        <v>29</v>
      </c>
    </row>
    <row r="5" spans="1:4" x14ac:dyDescent="0.2">
      <c r="A5" t="s">
        <v>60</v>
      </c>
      <c r="B5" t="s">
        <v>61</v>
      </c>
    </row>
    <row r="6" spans="1:4" x14ac:dyDescent="0.2">
      <c r="A6" t="s">
        <v>62</v>
      </c>
      <c r="B6" t="s">
        <v>63</v>
      </c>
      <c r="C6" t="s">
        <v>28</v>
      </c>
    </row>
    <row r="7" spans="1:4" x14ac:dyDescent="0.2">
      <c r="A7" t="s">
        <v>64</v>
      </c>
      <c r="B7" t="s">
        <v>65</v>
      </c>
    </row>
    <row r="8" spans="1:4" x14ac:dyDescent="0.2">
      <c r="A8" t="s">
        <v>8</v>
      </c>
      <c r="B8" t="s">
        <v>9</v>
      </c>
    </row>
    <row r="9" spans="1:4" x14ac:dyDescent="0.2">
      <c r="A9" t="s">
        <v>10</v>
      </c>
      <c r="B9" t="s">
        <v>11</v>
      </c>
      <c r="C9" t="s">
        <v>28</v>
      </c>
    </row>
    <row r="10" spans="1:4" x14ac:dyDescent="0.2">
      <c r="A10" t="s">
        <v>12</v>
      </c>
      <c r="B10" t="s">
        <v>16</v>
      </c>
      <c r="C10" t="s">
        <v>28</v>
      </c>
    </row>
    <row r="11" spans="1:4" x14ac:dyDescent="0.2">
      <c r="A11" t="s">
        <v>13</v>
      </c>
      <c r="B11" t="s">
        <v>14</v>
      </c>
    </row>
    <row r="12" spans="1:4" x14ac:dyDescent="0.2">
      <c r="A12" t="s">
        <v>20</v>
      </c>
      <c r="B12" t="s">
        <v>21</v>
      </c>
    </row>
    <row r="13" spans="1:4" x14ac:dyDescent="0.2">
      <c r="A13" t="s">
        <v>25</v>
      </c>
      <c r="B13" t="s">
        <v>26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E16"/>
  <sheetViews>
    <sheetView zoomScale="107" workbookViewId="0">
      <selection activeCell="F15" sqref="F15"/>
    </sheetView>
  </sheetViews>
  <sheetFormatPr baseColWidth="10" defaultColWidth="8.83203125" defaultRowHeight="15" x14ac:dyDescent="0.2"/>
  <cols>
    <col min="1" max="1" width="24.1640625" customWidth="1"/>
    <col min="2" max="2" width="10.5" bestFit="1" customWidth="1"/>
    <col min="3" max="3" width="9.33203125" bestFit="1" customWidth="1"/>
    <col min="5" max="5" width="10.1640625" bestFit="1" customWidth="1"/>
  </cols>
  <sheetData>
    <row r="1" spans="1:5" ht="16" x14ac:dyDescent="0.2">
      <c r="A1" s="13" t="s">
        <v>17</v>
      </c>
      <c r="B1" s="14" t="s">
        <v>66</v>
      </c>
      <c r="C1" s="13" t="s">
        <v>22</v>
      </c>
      <c r="D1" s="13" t="s">
        <v>24</v>
      </c>
      <c r="E1" s="13" t="s">
        <v>18</v>
      </c>
    </row>
    <row r="2" spans="1:5" ht="16" x14ac:dyDescent="0.2">
      <c r="A2" s="15" t="s">
        <v>68</v>
      </c>
      <c r="B2" s="2" t="s">
        <v>50</v>
      </c>
      <c r="C2" s="13">
        <v>0.92</v>
      </c>
      <c r="D2" s="13">
        <v>0.89</v>
      </c>
      <c r="E2" s="13">
        <v>2000</v>
      </c>
    </row>
    <row r="3" spans="1:5" ht="16" x14ac:dyDescent="0.2">
      <c r="A3" s="15" t="s">
        <v>68</v>
      </c>
      <c r="B3" s="2" t="s">
        <v>52</v>
      </c>
      <c r="C3" s="13">
        <v>0.1</v>
      </c>
      <c r="D3" s="13">
        <v>0.06</v>
      </c>
      <c r="E3" s="13">
        <v>2000</v>
      </c>
    </row>
    <row r="4" spans="1:5" ht="16" x14ac:dyDescent="0.2">
      <c r="A4" s="15" t="s">
        <v>68</v>
      </c>
      <c r="B4" s="2" t="s">
        <v>80</v>
      </c>
      <c r="C4" s="13">
        <v>0.65</v>
      </c>
      <c r="D4" s="13">
        <v>0</v>
      </c>
      <c r="E4" s="13">
        <v>2000</v>
      </c>
    </row>
    <row r="5" spans="1:5" ht="16" x14ac:dyDescent="0.2">
      <c r="A5" s="15" t="s">
        <v>69</v>
      </c>
      <c r="B5" s="2" t="s">
        <v>82</v>
      </c>
      <c r="C5" s="13">
        <v>0.92</v>
      </c>
      <c r="D5" s="13">
        <v>0.89</v>
      </c>
      <c r="E5" s="13">
        <v>2000</v>
      </c>
    </row>
    <row r="6" spans="1:5" ht="16" x14ac:dyDescent="0.2">
      <c r="A6" s="15" t="s">
        <v>69</v>
      </c>
      <c r="B6" s="2" t="s">
        <v>83</v>
      </c>
      <c r="C6" s="13">
        <v>9.9999999999999992E-2</v>
      </c>
      <c r="D6" s="13">
        <v>0.06</v>
      </c>
      <c r="E6" s="13">
        <v>2000</v>
      </c>
    </row>
    <row r="7" spans="1:5" ht="16" x14ac:dyDescent="0.2">
      <c r="A7" s="15" t="s">
        <v>69</v>
      </c>
      <c r="B7" s="2" t="s">
        <v>84</v>
      </c>
      <c r="C7" s="13">
        <v>0.73</v>
      </c>
      <c r="D7" s="13">
        <v>0</v>
      </c>
      <c r="E7" s="13">
        <v>2000</v>
      </c>
    </row>
    <row r="8" spans="1:5" ht="16" x14ac:dyDescent="0.2">
      <c r="A8" s="13" t="s">
        <v>78</v>
      </c>
      <c r="B8" s="2" t="s">
        <v>55</v>
      </c>
      <c r="C8" s="13">
        <v>1</v>
      </c>
      <c r="D8" s="13">
        <v>0.79</v>
      </c>
      <c r="E8" s="13">
        <v>2000</v>
      </c>
    </row>
    <row r="9" spans="1:5" ht="16" x14ac:dyDescent="0.2">
      <c r="A9" s="13" t="s">
        <v>78</v>
      </c>
      <c r="B9" s="2" t="s">
        <v>56</v>
      </c>
      <c r="C9" s="13">
        <v>0.01</v>
      </c>
      <c r="D9" s="13">
        <v>0</v>
      </c>
      <c r="E9" s="13">
        <v>2000</v>
      </c>
    </row>
    <row r="10" spans="1:5" ht="16" x14ac:dyDescent="0.2">
      <c r="A10" s="13" t="s">
        <v>78</v>
      </c>
      <c r="B10" s="2" t="s">
        <v>81</v>
      </c>
      <c r="C10" s="13">
        <v>1</v>
      </c>
      <c r="D10" s="13">
        <v>0</v>
      </c>
      <c r="E10" s="13">
        <v>2000</v>
      </c>
    </row>
    <row r="11" spans="1:5" ht="16" x14ac:dyDescent="0.2">
      <c r="A11" s="13" t="s">
        <v>45</v>
      </c>
      <c r="B11" s="2" t="s">
        <v>53</v>
      </c>
      <c r="C11" s="13">
        <v>0.01</v>
      </c>
      <c r="D11" s="13">
        <v>0</v>
      </c>
      <c r="E11" s="13">
        <v>2000</v>
      </c>
    </row>
    <row r="12" spans="1:5" ht="16" x14ac:dyDescent="0.2">
      <c r="A12" s="13" t="s">
        <v>45</v>
      </c>
      <c r="B12" s="2" t="s">
        <v>54</v>
      </c>
      <c r="C12" s="13">
        <v>1</v>
      </c>
      <c r="D12" s="13">
        <v>0.79</v>
      </c>
      <c r="E12" s="13">
        <v>2000</v>
      </c>
    </row>
    <row r="13" spans="1:5" ht="16" x14ac:dyDescent="0.2">
      <c r="A13" s="13" t="s">
        <v>45</v>
      </c>
      <c r="B13" s="2" t="s">
        <v>85</v>
      </c>
      <c r="C13" s="13">
        <v>1</v>
      </c>
      <c r="D13" s="13">
        <v>0</v>
      </c>
      <c r="E13" s="13">
        <v>2000</v>
      </c>
    </row>
    <row r="14" spans="1:5" x14ac:dyDescent="0.2">
      <c r="B14" s="2"/>
    </row>
    <row r="15" spans="1:5" x14ac:dyDescent="0.2">
      <c r="B15" s="2"/>
    </row>
    <row r="16" spans="1:5" x14ac:dyDescent="0.2">
      <c r="B16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B30" sqref="B30"/>
    </sheetView>
  </sheetViews>
  <sheetFormatPr baseColWidth="10" defaultColWidth="8.83203125" defaultRowHeight="15" x14ac:dyDescent="0.2"/>
  <cols>
    <col min="1" max="2" width="17.83203125" customWidth="1"/>
    <col min="3" max="3" width="9.33203125" bestFit="1" customWidth="1"/>
  </cols>
  <sheetData>
    <row r="1" spans="1:27" x14ac:dyDescent="0.2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5" t="s">
        <v>32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6" x14ac:dyDescent="0.2">
      <c r="A3" s="6" t="s">
        <v>33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6" x14ac:dyDescent="0.2">
      <c r="A4" s="6" t="s">
        <v>34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 ht="16" x14ac:dyDescent="0.2">
      <c r="A5" s="7" t="s">
        <v>35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6" x14ac:dyDescent="0.2">
      <c r="A6" s="6" t="s">
        <v>36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6" x14ac:dyDescent="0.2">
      <c r="A7" s="6" t="s">
        <v>37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6" x14ac:dyDescent="0.2">
      <c r="A8" s="6" t="s">
        <v>38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6" x14ac:dyDescent="0.2">
      <c r="A9" s="6" t="s">
        <v>39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6" x14ac:dyDescent="0.2">
      <c r="A10" s="6" t="s">
        <v>40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 ht="16" x14ac:dyDescent="0.2">
      <c r="A11" s="8" t="s">
        <v>41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 ht="16" x14ac:dyDescent="0.2">
      <c r="A12" s="5" t="s">
        <v>42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6" x14ac:dyDescent="0.2">
      <c r="A13" s="6" t="s">
        <v>43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6" x14ac:dyDescent="0.2">
      <c r="A14" s="6" t="s">
        <v>44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5"/>
  <sheetViews>
    <sheetView workbookViewId="0">
      <selection activeCell="D31" sqref="D31"/>
    </sheetView>
  </sheetViews>
  <sheetFormatPr baseColWidth="10" defaultColWidth="8.83203125" defaultRowHeight="15" x14ac:dyDescent="0.2"/>
  <cols>
    <col min="1" max="1" width="24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ht="16" x14ac:dyDescent="0.2">
      <c r="A3" s="2" t="s">
        <v>69</v>
      </c>
      <c r="B3">
        <v>0.8</v>
      </c>
      <c r="C3">
        <v>0.8</v>
      </c>
      <c r="D3">
        <v>0.8</v>
      </c>
      <c r="E3">
        <v>0.8</v>
      </c>
      <c r="F3">
        <v>0.8</v>
      </c>
      <c r="G3">
        <v>0.8</v>
      </c>
      <c r="H3">
        <v>0.8</v>
      </c>
      <c r="I3">
        <v>0.8</v>
      </c>
      <c r="J3">
        <v>0.8</v>
      </c>
      <c r="K3">
        <v>0.8</v>
      </c>
      <c r="L3">
        <v>0.8</v>
      </c>
      <c r="M3">
        <v>0.8</v>
      </c>
      <c r="N3">
        <v>0.8</v>
      </c>
      <c r="O3">
        <v>0.8</v>
      </c>
      <c r="P3">
        <v>0.8</v>
      </c>
      <c r="Q3">
        <v>0.8</v>
      </c>
      <c r="R3">
        <v>0.8</v>
      </c>
      <c r="S3">
        <v>0.8</v>
      </c>
      <c r="T3">
        <v>0.8</v>
      </c>
      <c r="U3">
        <v>0.8</v>
      </c>
      <c r="V3">
        <v>0.8</v>
      </c>
      <c r="W3">
        <v>0.8</v>
      </c>
      <c r="X3">
        <v>0.8</v>
      </c>
      <c r="Y3">
        <v>0.8</v>
      </c>
      <c r="Z3">
        <v>0.8</v>
      </c>
      <c r="AA3">
        <v>0.8</v>
      </c>
    </row>
    <row r="4" spans="1:27" x14ac:dyDescent="0.2">
      <c r="A4" t="s">
        <v>78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 x14ac:dyDescent="0.2">
      <c r="A5" t="s">
        <v>45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3"/>
  <sheetViews>
    <sheetView zoomScale="112" zoomScaleNormal="47" workbookViewId="0">
      <selection activeCell="J20" sqref="J20"/>
    </sheetView>
  </sheetViews>
  <sheetFormatPr baseColWidth="10" defaultColWidth="8.83203125" defaultRowHeight="15" x14ac:dyDescent="0.2"/>
  <cols>
    <col min="1" max="1" width="13.33203125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>
        <v>1.65</v>
      </c>
      <c r="C2">
        <v>1.65</v>
      </c>
      <c r="D2">
        <v>1.65</v>
      </c>
      <c r="E2">
        <v>1.65</v>
      </c>
      <c r="F2">
        <v>1.65</v>
      </c>
      <c r="G2">
        <v>1.65</v>
      </c>
      <c r="H2">
        <v>1.65</v>
      </c>
      <c r="I2">
        <v>1.65</v>
      </c>
      <c r="J2">
        <v>1.65</v>
      </c>
      <c r="K2">
        <v>1.65</v>
      </c>
      <c r="L2">
        <v>1.65</v>
      </c>
      <c r="M2">
        <v>1.65</v>
      </c>
      <c r="N2">
        <v>1.65</v>
      </c>
      <c r="O2">
        <v>1.65</v>
      </c>
      <c r="P2">
        <v>1.65</v>
      </c>
      <c r="Q2">
        <v>1.65</v>
      </c>
      <c r="R2">
        <v>1.65</v>
      </c>
      <c r="S2">
        <v>1.65</v>
      </c>
      <c r="T2">
        <v>1.65</v>
      </c>
      <c r="U2">
        <v>1.65</v>
      </c>
      <c r="V2">
        <v>1.65</v>
      </c>
      <c r="W2">
        <v>1.65</v>
      </c>
      <c r="X2">
        <v>1.65</v>
      </c>
      <c r="Y2">
        <v>1.65</v>
      </c>
      <c r="Z2">
        <v>1.65</v>
      </c>
      <c r="AA2">
        <v>1.65</v>
      </c>
    </row>
    <row r="3" spans="1:27" ht="16" x14ac:dyDescent="0.2">
      <c r="A3" s="2" t="s">
        <v>52</v>
      </c>
      <c r="B3">
        <v>1.1000000000000001</v>
      </c>
      <c r="C3">
        <v>1.1000000000000001</v>
      </c>
      <c r="D3">
        <v>1.1000000000000001</v>
      </c>
      <c r="E3">
        <v>1.1000000000000001</v>
      </c>
      <c r="F3">
        <v>1.1000000000000001</v>
      </c>
      <c r="G3">
        <v>1.1000000000000001</v>
      </c>
      <c r="H3">
        <v>1.1000000000000001</v>
      </c>
      <c r="I3">
        <v>1.1000000000000001</v>
      </c>
      <c r="J3">
        <v>1.1000000000000001</v>
      </c>
      <c r="K3">
        <v>1.1000000000000001</v>
      </c>
      <c r="L3">
        <v>1.1000000000000001</v>
      </c>
      <c r="M3">
        <v>1.1000000000000001</v>
      </c>
      <c r="N3">
        <v>1.1000000000000001</v>
      </c>
      <c r="O3">
        <v>1.1000000000000001</v>
      </c>
      <c r="P3">
        <v>1.1000000000000001</v>
      </c>
      <c r="Q3">
        <v>1.1000000000000001</v>
      </c>
      <c r="R3">
        <v>1.1000000000000001</v>
      </c>
      <c r="S3">
        <v>1.1000000000000001</v>
      </c>
      <c r="T3">
        <v>1.1000000000000001</v>
      </c>
      <c r="U3">
        <v>1.1000000000000001</v>
      </c>
      <c r="V3">
        <v>1.1000000000000001</v>
      </c>
      <c r="W3">
        <v>1.1000000000000001</v>
      </c>
      <c r="X3">
        <v>1.1000000000000001</v>
      </c>
      <c r="Y3">
        <v>1.1000000000000001</v>
      </c>
      <c r="Z3">
        <v>1.1000000000000001</v>
      </c>
      <c r="AA3">
        <v>1.1000000000000001</v>
      </c>
    </row>
    <row r="4" spans="1:27" ht="16" x14ac:dyDescent="0.2">
      <c r="A4" s="2" t="s">
        <v>80</v>
      </c>
      <c r="B4">
        <v>1.05</v>
      </c>
      <c r="C4">
        <v>1.05</v>
      </c>
      <c r="D4">
        <v>1.05</v>
      </c>
      <c r="E4">
        <v>1.05</v>
      </c>
      <c r="F4">
        <v>1.05</v>
      </c>
      <c r="G4">
        <v>1.05</v>
      </c>
      <c r="H4">
        <v>1.05</v>
      </c>
      <c r="I4">
        <v>1.05</v>
      </c>
      <c r="J4">
        <v>1.05</v>
      </c>
      <c r="K4">
        <v>1.05</v>
      </c>
      <c r="L4">
        <v>1.05</v>
      </c>
      <c r="M4">
        <v>1.05</v>
      </c>
      <c r="N4">
        <v>1.05</v>
      </c>
      <c r="O4">
        <v>1.05</v>
      </c>
      <c r="P4">
        <v>1.05</v>
      </c>
      <c r="Q4">
        <v>1.05</v>
      </c>
      <c r="R4">
        <v>1.05</v>
      </c>
      <c r="S4">
        <v>1.05</v>
      </c>
      <c r="T4">
        <v>1.05</v>
      </c>
      <c r="U4">
        <v>1.05</v>
      </c>
      <c r="V4">
        <v>1.05</v>
      </c>
      <c r="W4">
        <v>1.05</v>
      </c>
      <c r="X4">
        <v>1.05</v>
      </c>
      <c r="Y4">
        <v>1.05</v>
      </c>
      <c r="Z4">
        <v>1.05</v>
      </c>
      <c r="AA4">
        <v>1.05</v>
      </c>
    </row>
    <row r="5" spans="1:27" ht="16" x14ac:dyDescent="0.2">
      <c r="A5" s="2" t="s">
        <v>82</v>
      </c>
      <c r="B5">
        <v>1.65</v>
      </c>
      <c r="C5">
        <v>1.65</v>
      </c>
      <c r="D5">
        <v>1.65</v>
      </c>
      <c r="E5">
        <v>1.65</v>
      </c>
      <c r="F5">
        <v>1.65</v>
      </c>
      <c r="G5">
        <v>1.65</v>
      </c>
      <c r="H5">
        <v>1.65</v>
      </c>
      <c r="I5">
        <v>1.65</v>
      </c>
      <c r="J5">
        <v>1.65</v>
      </c>
      <c r="K5">
        <v>1.65</v>
      </c>
      <c r="L5">
        <v>1.65</v>
      </c>
      <c r="M5">
        <v>1.65</v>
      </c>
      <c r="N5">
        <v>1.65</v>
      </c>
      <c r="O5">
        <v>1.65</v>
      </c>
      <c r="P5">
        <v>1.65</v>
      </c>
      <c r="Q5">
        <v>1.65</v>
      </c>
      <c r="R5">
        <v>1.65</v>
      </c>
      <c r="S5">
        <v>1.65</v>
      </c>
      <c r="T5">
        <v>1.65</v>
      </c>
      <c r="U5">
        <v>1.65</v>
      </c>
      <c r="V5">
        <v>1.65</v>
      </c>
      <c r="W5">
        <v>1.65</v>
      </c>
      <c r="X5">
        <v>1.65</v>
      </c>
      <c r="Y5">
        <v>1.65</v>
      </c>
      <c r="Z5">
        <v>1.65</v>
      </c>
      <c r="AA5">
        <v>1.65</v>
      </c>
    </row>
    <row r="6" spans="1:27" ht="16" x14ac:dyDescent="0.2">
      <c r="A6" s="2" t="s">
        <v>83</v>
      </c>
      <c r="B6">
        <v>1.1000000000000001</v>
      </c>
      <c r="C6">
        <v>1.1000000000000001</v>
      </c>
      <c r="D6">
        <v>1.1000000000000001</v>
      </c>
      <c r="E6">
        <v>1.1000000000000001</v>
      </c>
      <c r="F6">
        <v>1.1000000000000001</v>
      </c>
      <c r="G6">
        <v>1.1000000000000001</v>
      </c>
      <c r="H6">
        <v>1.1000000000000001</v>
      </c>
      <c r="I6">
        <v>1.1000000000000001</v>
      </c>
      <c r="J6">
        <v>1.1000000000000001</v>
      </c>
      <c r="K6">
        <v>1.1000000000000001</v>
      </c>
      <c r="L6">
        <v>1.1000000000000001</v>
      </c>
      <c r="M6">
        <v>1.1000000000000001</v>
      </c>
      <c r="N6">
        <v>1.1000000000000001</v>
      </c>
      <c r="O6">
        <v>1.1000000000000001</v>
      </c>
      <c r="P6">
        <v>1.1000000000000001</v>
      </c>
      <c r="Q6">
        <v>1.1000000000000001</v>
      </c>
      <c r="R6">
        <v>1.1000000000000001</v>
      </c>
      <c r="S6">
        <v>1.1000000000000001</v>
      </c>
      <c r="T6">
        <v>1.1000000000000001</v>
      </c>
      <c r="U6">
        <v>1.1000000000000001</v>
      </c>
      <c r="V6">
        <v>1.1000000000000001</v>
      </c>
      <c r="W6">
        <v>1.1000000000000001</v>
      </c>
      <c r="X6">
        <v>1.1000000000000001</v>
      </c>
      <c r="Y6">
        <v>1.1000000000000001</v>
      </c>
      <c r="Z6">
        <v>1.1000000000000001</v>
      </c>
      <c r="AA6">
        <v>1.1000000000000001</v>
      </c>
    </row>
    <row r="7" spans="1:27" ht="16" x14ac:dyDescent="0.2">
      <c r="A7" s="2" t="s">
        <v>84</v>
      </c>
      <c r="B7">
        <v>1.05</v>
      </c>
      <c r="C7">
        <v>1.05</v>
      </c>
      <c r="D7">
        <v>1.05</v>
      </c>
      <c r="E7">
        <v>1.05</v>
      </c>
      <c r="F7">
        <v>1.05</v>
      </c>
      <c r="G7">
        <v>1.05</v>
      </c>
      <c r="H7">
        <v>1.05</v>
      </c>
      <c r="I7">
        <v>1.05</v>
      </c>
      <c r="J7">
        <v>1.05</v>
      </c>
      <c r="K7">
        <v>1.05</v>
      </c>
      <c r="L7">
        <v>1.05</v>
      </c>
      <c r="M7">
        <v>1.05</v>
      </c>
      <c r="N7">
        <v>1.05</v>
      </c>
      <c r="O7">
        <v>1.05</v>
      </c>
      <c r="P7">
        <v>1.05</v>
      </c>
      <c r="Q7">
        <v>1.05</v>
      </c>
      <c r="R7">
        <v>1.05</v>
      </c>
      <c r="S7">
        <v>1.05</v>
      </c>
      <c r="T7">
        <v>1.05</v>
      </c>
      <c r="U7">
        <v>1.05</v>
      </c>
      <c r="V7">
        <v>1.05</v>
      </c>
      <c r="W7">
        <v>1.05</v>
      </c>
      <c r="X7">
        <v>1.05</v>
      </c>
      <c r="Y7">
        <v>1.05</v>
      </c>
      <c r="Z7">
        <v>1.05</v>
      </c>
      <c r="AA7">
        <v>1.05</v>
      </c>
    </row>
    <row r="8" spans="1:27" ht="16" x14ac:dyDescent="0.2">
      <c r="A8" s="2" t="s">
        <v>55</v>
      </c>
      <c r="B8">
        <v>1.65</v>
      </c>
      <c r="C8">
        <v>1.65</v>
      </c>
      <c r="D8">
        <v>1.65</v>
      </c>
      <c r="E8">
        <v>1.65</v>
      </c>
      <c r="F8">
        <v>1.65</v>
      </c>
      <c r="G8">
        <v>1.65</v>
      </c>
      <c r="H8">
        <v>1.65</v>
      </c>
      <c r="I8">
        <v>1.65</v>
      </c>
      <c r="J8">
        <v>1.65</v>
      </c>
      <c r="K8">
        <v>1.65</v>
      </c>
      <c r="L8">
        <v>1.65</v>
      </c>
      <c r="M8">
        <v>1.65</v>
      </c>
      <c r="N8">
        <v>1.65</v>
      </c>
      <c r="O8">
        <v>1.65</v>
      </c>
      <c r="P8">
        <v>1.65</v>
      </c>
      <c r="Q8">
        <v>1.65</v>
      </c>
      <c r="R8">
        <v>1.65</v>
      </c>
      <c r="S8">
        <v>1.65</v>
      </c>
      <c r="T8">
        <v>1.65</v>
      </c>
      <c r="U8">
        <v>1.65</v>
      </c>
      <c r="V8">
        <v>1.65</v>
      </c>
      <c r="W8">
        <v>1.65</v>
      </c>
      <c r="X8">
        <v>1.65</v>
      </c>
      <c r="Y8">
        <v>1.65</v>
      </c>
      <c r="Z8">
        <v>1.65</v>
      </c>
      <c r="AA8">
        <v>1.65</v>
      </c>
    </row>
    <row r="9" spans="1:27" ht="16" x14ac:dyDescent="0.2">
      <c r="A9" s="2" t="s">
        <v>56</v>
      </c>
      <c r="B9">
        <v>1.1000000000000001</v>
      </c>
      <c r="C9">
        <v>1.1000000000000001</v>
      </c>
      <c r="D9">
        <v>1.1000000000000001</v>
      </c>
      <c r="E9">
        <v>1.1000000000000001</v>
      </c>
      <c r="F9">
        <v>1.1000000000000001</v>
      </c>
      <c r="G9">
        <v>1.1000000000000001</v>
      </c>
      <c r="H9">
        <v>1.1000000000000001</v>
      </c>
      <c r="I9">
        <v>1.1000000000000001</v>
      </c>
      <c r="J9">
        <v>1.1000000000000001</v>
      </c>
      <c r="K9">
        <v>1.1000000000000001</v>
      </c>
      <c r="L9">
        <v>1.1000000000000001</v>
      </c>
      <c r="M9">
        <v>1.1000000000000001</v>
      </c>
      <c r="N9">
        <v>1.1000000000000001</v>
      </c>
      <c r="O9">
        <v>1.1000000000000001</v>
      </c>
      <c r="P9">
        <v>1.1000000000000001</v>
      </c>
      <c r="Q9">
        <v>1.1000000000000001</v>
      </c>
      <c r="R9">
        <v>1.1000000000000001</v>
      </c>
      <c r="S9">
        <v>1.1000000000000001</v>
      </c>
      <c r="T9">
        <v>1.1000000000000001</v>
      </c>
      <c r="U9">
        <v>1.1000000000000001</v>
      </c>
      <c r="V9">
        <v>1.1000000000000001</v>
      </c>
      <c r="W9">
        <v>1.1000000000000001</v>
      </c>
      <c r="X9">
        <v>1.1000000000000001</v>
      </c>
      <c r="Y9">
        <v>1.1000000000000001</v>
      </c>
      <c r="Z9">
        <v>1.1000000000000001</v>
      </c>
      <c r="AA9">
        <v>1.1000000000000001</v>
      </c>
    </row>
    <row r="10" spans="1:27" ht="16" x14ac:dyDescent="0.2">
      <c r="A10" s="2" t="s">
        <v>81</v>
      </c>
      <c r="B10">
        <v>1.05</v>
      </c>
      <c r="C10">
        <v>1.05</v>
      </c>
      <c r="D10">
        <v>1.05</v>
      </c>
      <c r="E10">
        <v>1.05</v>
      </c>
      <c r="F10">
        <v>1.05</v>
      </c>
      <c r="G10">
        <v>1.05</v>
      </c>
      <c r="H10">
        <v>1.05</v>
      </c>
      <c r="I10">
        <v>1.05</v>
      </c>
      <c r="J10">
        <v>1.05</v>
      </c>
      <c r="K10">
        <v>1.05</v>
      </c>
      <c r="L10">
        <v>1.05</v>
      </c>
      <c r="M10">
        <v>1.05</v>
      </c>
      <c r="N10">
        <v>1.05</v>
      </c>
      <c r="O10">
        <v>1.05</v>
      </c>
      <c r="P10">
        <v>1.05</v>
      </c>
      <c r="Q10">
        <v>1.05</v>
      </c>
      <c r="R10">
        <v>1.05</v>
      </c>
      <c r="S10">
        <v>1.05</v>
      </c>
      <c r="T10">
        <v>1.05</v>
      </c>
      <c r="U10">
        <v>1.05</v>
      </c>
      <c r="V10">
        <v>1.05</v>
      </c>
      <c r="W10">
        <v>1.05</v>
      </c>
      <c r="X10">
        <v>1.05</v>
      </c>
      <c r="Y10">
        <v>1.05</v>
      </c>
      <c r="Z10">
        <v>1.05</v>
      </c>
      <c r="AA10">
        <v>1.05</v>
      </c>
    </row>
    <row r="11" spans="1:27" ht="16" x14ac:dyDescent="0.2">
      <c r="A11" s="2" t="s">
        <v>53</v>
      </c>
      <c r="B11">
        <v>1.65</v>
      </c>
      <c r="C11">
        <v>1.65</v>
      </c>
      <c r="D11">
        <v>1.65</v>
      </c>
      <c r="E11">
        <v>1.65</v>
      </c>
      <c r="F11">
        <v>1.65</v>
      </c>
      <c r="G11">
        <v>1.65</v>
      </c>
      <c r="H11">
        <v>1.65</v>
      </c>
      <c r="I11">
        <v>1.65</v>
      </c>
      <c r="J11">
        <v>1.65</v>
      </c>
      <c r="K11">
        <v>1.65</v>
      </c>
      <c r="L11">
        <v>1.65</v>
      </c>
      <c r="M11">
        <v>1.65</v>
      </c>
      <c r="N11">
        <v>1.65</v>
      </c>
      <c r="O11">
        <v>1.65</v>
      </c>
      <c r="P11">
        <v>1.65</v>
      </c>
      <c r="Q11">
        <v>1.65</v>
      </c>
      <c r="R11">
        <v>1.65</v>
      </c>
      <c r="S11">
        <v>1.65</v>
      </c>
      <c r="T11">
        <v>1.65</v>
      </c>
      <c r="U11">
        <v>1.65</v>
      </c>
      <c r="V11">
        <v>1.65</v>
      </c>
      <c r="W11">
        <v>1.65</v>
      </c>
      <c r="X11">
        <v>1.65</v>
      </c>
      <c r="Y11">
        <v>1.65</v>
      </c>
      <c r="Z11">
        <v>1.65</v>
      </c>
      <c r="AA11">
        <v>1.65</v>
      </c>
    </row>
    <row r="12" spans="1:27" ht="16" x14ac:dyDescent="0.2">
      <c r="A12" s="2" t="s">
        <v>54</v>
      </c>
      <c r="B12">
        <v>1.1000000000000001</v>
      </c>
      <c r="C12">
        <v>1.1000000000000001</v>
      </c>
      <c r="D12">
        <v>1.1000000000000001</v>
      </c>
      <c r="E12">
        <v>1.1000000000000001</v>
      </c>
      <c r="F12">
        <v>1.1000000000000001</v>
      </c>
      <c r="G12">
        <v>1.1000000000000001</v>
      </c>
      <c r="H12">
        <v>1.1000000000000001</v>
      </c>
      <c r="I12">
        <v>1.1000000000000001</v>
      </c>
      <c r="J12">
        <v>1.1000000000000001</v>
      </c>
      <c r="K12">
        <v>1.1000000000000001</v>
      </c>
      <c r="L12">
        <v>1.1000000000000001</v>
      </c>
      <c r="M12">
        <v>1.1000000000000001</v>
      </c>
      <c r="N12">
        <v>1.1000000000000001</v>
      </c>
      <c r="O12">
        <v>1.1000000000000001</v>
      </c>
      <c r="P12">
        <v>1.1000000000000001</v>
      </c>
      <c r="Q12">
        <v>1.1000000000000001</v>
      </c>
      <c r="R12">
        <v>1.1000000000000001</v>
      </c>
      <c r="S12">
        <v>1.1000000000000001</v>
      </c>
      <c r="T12">
        <v>1.1000000000000001</v>
      </c>
      <c r="U12">
        <v>1.1000000000000001</v>
      </c>
      <c r="V12">
        <v>1.1000000000000001</v>
      </c>
      <c r="W12">
        <v>1.1000000000000001</v>
      </c>
      <c r="X12">
        <v>1.1000000000000001</v>
      </c>
      <c r="Y12">
        <v>1.1000000000000001</v>
      </c>
      <c r="Z12">
        <v>1.1000000000000001</v>
      </c>
      <c r="AA12">
        <v>1.1000000000000001</v>
      </c>
    </row>
    <row r="13" spans="1:27" ht="16" x14ac:dyDescent="0.2">
      <c r="A13" s="2" t="s">
        <v>85</v>
      </c>
      <c r="B13">
        <v>1.05</v>
      </c>
      <c r="C13">
        <v>1.05</v>
      </c>
      <c r="D13">
        <v>1.05</v>
      </c>
      <c r="E13">
        <v>1.05</v>
      </c>
      <c r="F13">
        <v>1.05</v>
      </c>
      <c r="G13">
        <v>1.05</v>
      </c>
      <c r="H13">
        <v>1.05</v>
      </c>
      <c r="I13">
        <v>1.05</v>
      </c>
      <c r="J13">
        <v>1.05</v>
      </c>
      <c r="K13">
        <v>1.05</v>
      </c>
      <c r="L13">
        <v>1.05</v>
      </c>
      <c r="M13">
        <v>1.05</v>
      </c>
      <c r="N13">
        <v>1.05</v>
      </c>
      <c r="O13">
        <v>1.05</v>
      </c>
      <c r="P13">
        <v>1.05</v>
      </c>
      <c r="Q13">
        <v>1.05</v>
      </c>
      <c r="R13">
        <v>1.05</v>
      </c>
      <c r="S13">
        <v>1.05</v>
      </c>
      <c r="T13">
        <v>1.05</v>
      </c>
      <c r="U13">
        <v>1.05</v>
      </c>
      <c r="V13">
        <v>1.05</v>
      </c>
      <c r="W13">
        <v>1.05</v>
      </c>
      <c r="X13">
        <v>1.05</v>
      </c>
      <c r="Y13">
        <v>1.05</v>
      </c>
      <c r="Z13">
        <v>1.05</v>
      </c>
      <c r="AA13">
        <v>1.05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5"/>
  <sheetViews>
    <sheetView workbookViewId="0">
      <selection activeCell="A2" sqref="A2:A13"/>
    </sheetView>
  </sheetViews>
  <sheetFormatPr baseColWidth="10" defaultColWidth="8.83203125" defaultRowHeight="15" x14ac:dyDescent="0.2"/>
  <cols>
    <col min="1" max="1" width="10.5" bestFit="1" customWidth="1"/>
    <col min="2" max="2" width="12.6640625" customWidth="1"/>
    <col min="3" max="27" width="9.83203125" bestFit="1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16">
        <v>126638.8</v>
      </c>
      <c r="C2" s="16">
        <v>126638.8</v>
      </c>
      <c r="D2" s="16">
        <v>126638.8</v>
      </c>
      <c r="E2" s="16">
        <v>126638.8</v>
      </c>
      <c r="F2" s="16">
        <v>126638.8</v>
      </c>
      <c r="G2" s="16">
        <v>126638.8</v>
      </c>
      <c r="H2" s="16">
        <v>126638.8</v>
      </c>
      <c r="I2" s="16">
        <v>126638.8</v>
      </c>
      <c r="J2" s="16">
        <v>126638.8</v>
      </c>
      <c r="K2" s="16">
        <v>126638.8</v>
      </c>
      <c r="L2" s="16">
        <v>126638.8</v>
      </c>
      <c r="M2" s="16">
        <v>126638.8</v>
      </c>
      <c r="N2" s="16">
        <v>126638.8</v>
      </c>
      <c r="O2" s="16">
        <v>126638.8</v>
      </c>
      <c r="P2" s="16">
        <v>126638.8</v>
      </c>
      <c r="Q2" s="16">
        <v>126638.8</v>
      </c>
      <c r="R2" s="16">
        <v>126638.8</v>
      </c>
      <c r="S2" s="16">
        <v>126638.8</v>
      </c>
      <c r="T2" s="16">
        <v>126638.8</v>
      </c>
      <c r="U2" s="16">
        <v>126638.8</v>
      </c>
      <c r="V2" s="16">
        <v>126638.8</v>
      </c>
      <c r="W2" s="16">
        <v>126638.8</v>
      </c>
      <c r="X2" s="16">
        <v>126638.8</v>
      </c>
      <c r="Y2" s="16">
        <v>126638.8</v>
      </c>
      <c r="Z2" s="16">
        <v>126638.8</v>
      </c>
      <c r="AA2" s="16">
        <v>126638.8</v>
      </c>
    </row>
    <row r="3" spans="1:27" ht="16" x14ac:dyDescent="0.2">
      <c r="A3" s="2" t="s">
        <v>52</v>
      </c>
      <c r="B3" s="16">
        <v>290855.8</v>
      </c>
      <c r="C3" s="16">
        <v>290855.8</v>
      </c>
      <c r="D3" s="16">
        <v>290855.8</v>
      </c>
      <c r="E3" s="16">
        <v>290855.8</v>
      </c>
      <c r="F3" s="16">
        <v>290855.8</v>
      </c>
      <c r="G3" s="16">
        <v>290855.8</v>
      </c>
      <c r="H3" s="16">
        <v>290855.8</v>
      </c>
      <c r="I3" s="16">
        <v>290855.8</v>
      </c>
      <c r="J3" s="16">
        <v>290855.8</v>
      </c>
      <c r="K3" s="16">
        <v>290855.8</v>
      </c>
      <c r="L3" s="16">
        <v>290855.8</v>
      </c>
      <c r="M3" s="16">
        <v>290855.8</v>
      </c>
      <c r="N3" s="16">
        <v>290855.8</v>
      </c>
      <c r="O3" s="16">
        <v>290855.8</v>
      </c>
      <c r="P3" s="16">
        <v>290855.8</v>
      </c>
      <c r="Q3" s="16">
        <v>290855.8</v>
      </c>
      <c r="R3" s="16">
        <v>290855.8</v>
      </c>
      <c r="S3" s="16">
        <v>290855.8</v>
      </c>
      <c r="T3" s="16">
        <v>290855.8</v>
      </c>
      <c r="U3" s="16">
        <v>290855.8</v>
      </c>
      <c r="V3" s="16">
        <v>290855.8</v>
      </c>
      <c r="W3" s="16">
        <v>290855.8</v>
      </c>
      <c r="X3" s="16">
        <v>290855.8</v>
      </c>
      <c r="Y3" s="16">
        <v>290855.8</v>
      </c>
      <c r="Z3" s="16">
        <v>290855.8</v>
      </c>
      <c r="AA3" s="16">
        <v>290855.8</v>
      </c>
    </row>
    <row r="4" spans="1:27" ht="16" x14ac:dyDescent="0.2">
      <c r="A4" s="2" t="s">
        <v>80</v>
      </c>
      <c r="B4" s="16">
        <v>538408.9009146546</v>
      </c>
      <c r="C4" s="16">
        <v>538408.9009146546</v>
      </c>
      <c r="D4" s="16">
        <v>538408.9009146546</v>
      </c>
      <c r="E4" s="16">
        <v>538408.9009146546</v>
      </c>
      <c r="F4" s="16">
        <v>538408.9009146546</v>
      </c>
      <c r="G4" s="16">
        <v>538408.9009146546</v>
      </c>
      <c r="H4" s="16">
        <v>538408.9009146546</v>
      </c>
      <c r="I4" s="16">
        <v>538408.9009146546</v>
      </c>
      <c r="J4" s="16">
        <v>538408.9009146546</v>
      </c>
      <c r="K4" s="16">
        <v>538408.9009146546</v>
      </c>
      <c r="L4" s="16">
        <v>538408.9009146546</v>
      </c>
      <c r="M4" s="16">
        <v>538408.9009146546</v>
      </c>
      <c r="N4" s="16">
        <v>538408.9009146546</v>
      </c>
      <c r="O4" s="16">
        <v>538408.9009146546</v>
      </c>
      <c r="P4" s="16">
        <v>538408.9009146546</v>
      </c>
      <c r="Q4" s="16">
        <v>538408.9009146546</v>
      </c>
      <c r="R4" s="16">
        <v>538408.9009146546</v>
      </c>
      <c r="S4" s="16">
        <v>538408.9009146546</v>
      </c>
      <c r="T4" s="16">
        <v>538408.9009146546</v>
      </c>
      <c r="U4" s="16">
        <v>538408.9009146546</v>
      </c>
      <c r="V4" s="16">
        <v>538408.9009146546</v>
      </c>
      <c r="W4" s="16">
        <v>538408.9009146546</v>
      </c>
      <c r="X4" s="16">
        <v>538408.9009146546</v>
      </c>
      <c r="Y4" s="16">
        <v>538408.9009146546</v>
      </c>
      <c r="Z4" s="16">
        <v>538408.9009146546</v>
      </c>
      <c r="AA4" s="16">
        <v>538408.9009146546</v>
      </c>
    </row>
    <row r="5" spans="1:27" ht="16" x14ac:dyDescent="0.2">
      <c r="A5" s="2" t="s">
        <v>82</v>
      </c>
      <c r="B5" s="16">
        <v>126638.8</v>
      </c>
      <c r="C5" s="16">
        <v>126638.8</v>
      </c>
      <c r="D5" s="16">
        <v>126638.8</v>
      </c>
      <c r="E5" s="16">
        <v>126638.8</v>
      </c>
      <c r="F5" s="16">
        <v>126638.8</v>
      </c>
      <c r="G5" s="16">
        <v>126638.8</v>
      </c>
      <c r="H5" s="16">
        <v>126638.8</v>
      </c>
      <c r="I5" s="16">
        <v>126638.8</v>
      </c>
      <c r="J5" s="16">
        <v>126638.8</v>
      </c>
      <c r="K5" s="16">
        <v>126638.8</v>
      </c>
      <c r="L5" s="16">
        <v>126638.8</v>
      </c>
      <c r="M5" s="16">
        <v>126638.8</v>
      </c>
      <c r="N5" s="16">
        <v>126638.8</v>
      </c>
      <c r="O5" s="16">
        <v>126638.8</v>
      </c>
      <c r="P5" s="16">
        <v>126638.8</v>
      </c>
      <c r="Q5" s="16">
        <v>126638.8</v>
      </c>
      <c r="R5" s="16">
        <v>126638.8</v>
      </c>
      <c r="S5" s="16">
        <v>126638.8</v>
      </c>
      <c r="T5" s="16">
        <v>126638.8</v>
      </c>
      <c r="U5" s="16">
        <v>126638.8</v>
      </c>
      <c r="V5" s="16">
        <v>126638.8</v>
      </c>
      <c r="W5" s="16">
        <v>126638.8</v>
      </c>
      <c r="X5" s="16">
        <v>126638.8</v>
      </c>
      <c r="Y5" s="16">
        <v>126638.8</v>
      </c>
      <c r="Z5" s="16">
        <v>126638.8</v>
      </c>
      <c r="AA5" s="16">
        <v>126638.8</v>
      </c>
    </row>
    <row r="6" spans="1:27" ht="16" x14ac:dyDescent="0.2">
      <c r="A6" s="2" t="s">
        <v>83</v>
      </c>
      <c r="B6" s="16">
        <v>290855.8</v>
      </c>
      <c r="C6" s="16">
        <v>290855.8</v>
      </c>
      <c r="D6" s="16">
        <v>290855.8</v>
      </c>
      <c r="E6" s="16">
        <v>290855.8</v>
      </c>
      <c r="F6" s="16">
        <v>290855.8</v>
      </c>
      <c r="G6" s="16">
        <v>290855.8</v>
      </c>
      <c r="H6" s="16">
        <v>290855.8</v>
      </c>
      <c r="I6" s="16">
        <v>290855.8</v>
      </c>
      <c r="J6" s="16">
        <v>290855.8</v>
      </c>
      <c r="K6" s="16">
        <v>290855.8</v>
      </c>
      <c r="L6" s="16">
        <v>290855.8</v>
      </c>
      <c r="M6" s="16">
        <v>290855.8</v>
      </c>
      <c r="N6" s="16">
        <v>290855.8</v>
      </c>
      <c r="O6" s="16">
        <v>290855.8</v>
      </c>
      <c r="P6" s="16">
        <v>290855.8</v>
      </c>
      <c r="Q6" s="16">
        <v>290855.8</v>
      </c>
      <c r="R6" s="16">
        <v>290855.8</v>
      </c>
      <c r="S6" s="16">
        <v>290855.8</v>
      </c>
      <c r="T6" s="16">
        <v>290855.8</v>
      </c>
      <c r="U6" s="16">
        <v>290855.8</v>
      </c>
      <c r="V6" s="16">
        <v>290855.8</v>
      </c>
      <c r="W6" s="16">
        <v>290855.8</v>
      </c>
      <c r="X6" s="16">
        <v>290855.8</v>
      </c>
      <c r="Y6" s="16">
        <v>290855.8</v>
      </c>
      <c r="Z6" s="16">
        <v>290855.8</v>
      </c>
      <c r="AA6" s="16">
        <v>290855.8</v>
      </c>
    </row>
    <row r="7" spans="1:27" ht="16" x14ac:dyDescent="0.2">
      <c r="A7" s="2" t="s">
        <v>84</v>
      </c>
      <c r="B7" s="16">
        <v>538408.9009146546</v>
      </c>
      <c r="C7" s="16">
        <v>538408.9009146546</v>
      </c>
      <c r="D7" s="16">
        <v>538408.9009146546</v>
      </c>
      <c r="E7" s="16">
        <v>538408.9009146546</v>
      </c>
      <c r="F7" s="16">
        <v>538408.9009146546</v>
      </c>
      <c r="G7" s="16">
        <v>538408.9009146546</v>
      </c>
      <c r="H7" s="16">
        <v>538408.9009146546</v>
      </c>
      <c r="I7" s="16">
        <v>538408.9009146546</v>
      </c>
      <c r="J7" s="16">
        <v>538408.9009146546</v>
      </c>
      <c r="K7" s="16">
        <v>538408.9009146546</v>
      </c>
      <c r="L7" s="16">
        <v>538408.9009146546</v>
      </c>
      <c r="M7" s="16">
        <v>538408.9009146546</v>
      </c>
      <c r="N7" s="16">
        <v>538408.9009146546</v>
      </c>
      <c r="O7" s="16">
        <v>538408.9009146546</v>
      </c>
      <c r="P7" s="16">
        <v>538408.9009146546</v>
      </c>
      <c r="Q7" s="16">
        <v>538408.9009146546</v>
      </c>
      <c r="R7" s="16">
        <v>538408.9009146546</v>
      </c>
      <c r="S7" s="16">
        <v>538408.9009146546</v>
      </c>
      <c r="T7" s="16">
        <v>538408.9009146546</v>
      </c>
      <c r="U7" s="16">
        <v>538408.9009146546</v>
      </c>
      <c r="V7" s="16">
        <v>538408.9009146546</v>
      </c>
      <c r="W7" s="16">
        <v>538408.9009146546</v>
      </c>
      <c r="X7" s="16">
        <v>538408.9009146546</v>
      </c>
      <c r="Y7" s="16">
        <v>538408.9009146546</v>
      </c>
      <c r="Z7" s="16">
        <v>538408.9009146546</v>
      </c>
      <c r="AA7" s="16">
        <v>538408.9009146546</v>
      </c>
    </row>
    <row r="8" spans="1:27" ht="16" x14ac:dyDescent="0.2">
      <c r="A8" s="2" t="s">
        <v>55</v>
      </c>
      <c r="B8" s="16">
        <v>126638.8</v>
      </c>
      <c r="C8" s="16">
        <v>126638.8</v>
      </c>
      <c r="D8" s="16">
        <v>126638.8</v>
      </c>
      <c r="E8" s="16">
        <v>126638.8</v>
      </c>
      <c r="F8" s="16">
        <v>126638.8</v>
      </c>
      <c r="G8" s="16">
        <v>126638.8</v>
      </c>
      <c r="H8" s="16">
        <v>126638.8</v>
      </c>
      <c r="I8" s="16">
        <v>126638.8</v>
      </c>
      <c r="J8" s="16">
        <v>126638.8</v>
      </c>
      <c r="K8" s="16">
        <v>126638.8</v>
      </c>
      <c r="L8" s="16">
        <v>126638.8</v>
      </c>
      <c r="M8" s="16">
        <v>126638.8</v>
      </c>
      <c r="N8" s="16">
        <v>126638.8</v>
      </c>
      <c r="O8" s="16">
        <v>126638.8</v>
      </c>
      <c r="P8" s="16">
        <v>126638.8</v>
      </c>
      <c r="Q8" s="16">
        <v>126638.8</v>
      </c>
      <c r="R8" s="16">
        <v>126638.8</v>
      </c>
      <c r="S8" s="16">
        <v>126638.8</v>
      </c>
      <c r="T8" s="16">
        <v>126638.8</v>
      </c>
      <c r="U8" s="16">
        <v>126638.8</v>
      </c>
      <c r="V8" s="16">
        <v>126638.8</v>
      </c>
      <c r="W8" s="16">
        <v>126638.8</v>
      </c>
      <c r="X8" s="16">
        <v>126638.8</v>
      </c>
      <c r="Y8" s="16">
        <v>126638.8</v>
      </c>
      <c r="Z8" s="16">
        <v>126638.8</v>
      </c>
      <c r="AA8" s="16">
        <v>126638.8</v>
      </c>
    </row>
    <row r="9" spans="1:27" ht="16" x14ac:dyDescent="0.2">
      <c r="A9" s="2" t="s">
        <v>56</v>
      </c>
      <c r="B9" s="16">
        <v>290855.8</v>
      </c>
      <c r="C9" s="16">
        <v>290855.8</v>
      </c>
      <c r="D9" s="16">
        <v>290855.8</v>
      </c>
      <c r="E9" s="16">
        <v>290855.8</v>
      </c>
      <c r="F9" s="16">
        <v>290855.8</v>
      </c>
      <c r="G9" s="16">
        <v>290855.8</v>
      </c>
      <c r="H9" s="16">
        <v>290855.8</v>
      </c>
      <c r="I9" s="16">
        <v>290855.8</v>
      </c>
      <c r="J9" s="16">
        <v>290855.8</v>
      </c>
      <c r="K9" s="16">
        <v>290855.8</v>
      </c>
      <c r="L9" s="16">
        <v>290855.8</v>
      </c>
      <c r="M9" s="16">
        <v>290855.8</v>
      </c>
      <c r="N9" s="16">
        <v>290855.8</v>
      </c>
      <c r="O9" s="16">
        <v>290855.8</v>
      </c>
      <c r="P9" s="16">
        <v>290855.8</v>
      </c>
      <c r="Q9" s="16">
        <v>290855.8</v>
      </c>
      <c r="R9" s="16">
        <v>290855.8</v>
      </c>
      <c r="S9" s="16">
        <v>290855.8</v>
      </c>
      <c r="T9" s="16">
        <v>290855.8</v>
      </c>
      <c r="U9" s="16">
        <v>290855.8</v>
      </c>
      <c r="V9" s="16">
        <v>290855.8</v>
      </c>
      <c r="W9" s="16">
        <v>290855.8</v>
      </c>
      <c r="X9" s="16">
        <v>290855.8</v>
      </c>
      <c r="Y9" s="16">
        <v>290855.8</v>
      </c>
      <c r="Z9" s="16">
        <v>290855.8</v>
      </c>
      <c r="AA9" s="16">
        <v>290855.8</v>
      </c>
    </row>
    <row r="10" spans="1:27" ht="16" x14ac:dyDescent="0.2">
      <c r="A10" s="2" t="s">
        <v>81</v>
      </c>
      <c r="B10" s="16">
        <v>538408.9009146546</v>
      </c>
      <c r="C10" s="16">
        <v>538408.9009146546</v>
      </c>
      <c r="D10" s="16">
        <v>538408.9009146546</v>
      </c>
      <c r="E10" s="16">
        <v>538408.9009146546</v>
      </c>
      <c r="F10" s="16">
        <v>538408.9009146546</v>
      </c>
      <c r="G10" s="16">
        <v>538408.9009146546</v>
      </c>
      <c r="H10" s="16">
        <v>538408.9009146546</v>
      </c>
      <c r="I10" s="16">
        <v>538408.9009146546</v>
      </c>
      <c r="J10" s="16">
        <v>538408.9009146546</v>
      </c>
      <c r="K10" s="16">
        <v>538408.9009146546</v>
      </c>
      <c r="L10" s="16">
        <v>538408.9009146546</v>
      </c>
      <c r="M10" s="16">
        <v>538408.9009146546</v>
      </c>
      <c r="N10" s="16">
        <v>538408.9009146546</v>
      </c>
      <c r="O10" s="16">
        <v>538408.9009146546</v>
      </c>
      <c r="P10" s="16">
        <v>538408.9009146546</v>
      </c>
      <c r="Q10" s="16">
        <v>538408.9009146546</v>
      </c>
      <c r="R10" s="16">
        <v>538408.9009146546</v>
      </c>
      <c r="S10" s="16">
        <v>538408.9009146546</v>
      </c>
      <c r="T10" s="16">
        <v>538408.9009146546</v>
      </c>
      <c r="U10" s="16">
        <v>538408.9009146546</v>
      </c>
      <c r="V10" s="16">
        <v>538408.9009146546</v>
      </c>
      <c r="W10" s="16">
        <v>538408.9009146546</v>
      </c>
      <c r="X10" s="16">
        <v>538408.9009146546</v>
      </c>
      <c r="Y10" s="16">
        <v>538408.9009146546</v>
      </c>
      <c r="Z10" s="16">
        <v>538408.9009146546</v>
      </c>
      <c r="AA10" s="16">
        <v>538408.9009146546</v>
      </c>
    </row>
    <row r="11" spans="1:27" ht="16" x14ac:dyDescent="0.2">
      <c r="A11" s="2" t="s">
        <v>53</v>
      </c>
      <c r="B11" s="16">
        <v>126638.8</v>
      </c>
      <c r="C11" s="16">
        <v>126638.8</v>
      </c>
      <c r="D11" s="16">
        <v>126638.8</v>
      </c>
      <c r="E11" s="16">
        <v>126638.8</v>
      </c>
      <c r="F11" s="16">
        <v>126638.8</v>
      </c>
      <c r="G11" s="16">
        <v>126638.8</v>
      </c>
      <c r="H11" s="16">
        <v>126638.8</v>
      </c>
      <c r="I11" s="16">
        <v>126638.8</v>
      </c>
      <c r="J11" s="16">
        <v>126638.8</v>
      </c>
      <c r="K11" s="16">
        <v>126638.8</v>
      </c>
      <c r="L11" s="16">
        <v>126638.8</v>
      </c>
      <c r="M11" s="16">
        <v>126638.8</v>
      </c>
      <c r="N11" s="16">
        <v>126638.8</v>
      </c>
      <c r="O11" s="16">
        <v>126638.8</v>
      </c>
      <c r="P11" s="16">
        <v>126638.8</v>
      </c>
      <c r="Q11" s="16">
        <v>126638.8</v>
      </c>
      <c r="R11" s="16">
        <v>126638.8</v>
      </c>
      <c r="S11" s="16">
        <v>126638.8</v>
      </c>
      <c r="T11" s="16">
        <v>126638.8</v>
      </c>
      <c r="U11" s="16">
        <v>126638.8</v>
      </c>
      <c r="V11" s="16">
        <v>126638.8</v>
      </c>
      <c r="W11" s="16">
        <v>126638.8</v>
      </c>
      <c r="X11" s="16">
        <v>126638.8</v>
      </c>
      <c r="Y11" s="16">
        <v>126638.8</v>
      </c>
      <c r="Z11" s="16">
        <v>126638.8</v>
      </c>
      <c r="AA11" s="16">
        <v>126638.8</v>
      </c>
    </row>
    <row r="12" spans="1:27" ht="16" x14ac:dyDescent="0.2">
      <c r="A12" s="2" t="s">
        <v>54</v>
      </c>
      <c r="B12" s="16">
        <v>290855.8</v>
      </c>
      <c r="C12" s="16">
        <v>290855.8</v>
      </c>
      <c r="D12" s="16">
        <v>290855.8</v>
      </c>
      <c r="E12" s="16">
        <v>290855.8</v>
      </c>
      <c r="F12" s="16">
        <v>290855.8</v>
      </c>
      <c r="G12" s="16">
        <v>290855.8</v>
      </c>
      <c r="H12" s="16">
        <v>290855.8</v>
      </c>
      <c r="I12" s="16">
        <v>290855.8</v>
      </c>
      <c r="J12" s="16">
        <v>290855.8</v>
      </c>
      <c r="K12" s="16">
        <v>290855.8</v>
      </c>
      <c r="L12" s="16">
        <v>290855.8</v>
      </c>
      <c r="M12" s="16">
        <v>290855.8</v>
      </c>
      <c r="N12" s="16">
        <v>290855.8</v>
      </c>
      <c r="O12" s="16">
        <v>290855.8</v>
      </c>
      <c r="P12" s="16">
        <v>290855.8</v>
      </c>
      <c r="Q12" s="16">
        <v>290855.8</v>
      </c>
      <c r="R12" s="16">
        <v>290855.8</v>
      </c>
      <c r="S12" s="16">
        <v>290855.8</v>
      </c>
      <c r="T12" s="16">
        <v>290855.8</v>
      </c>
      <c r="U12" s="16">
        <v>290855.8</v>
      </c>
      <c r="V12" s="16">
        <v>290855.8</v>
      </c>
      <c r="W12" s="16">
        <v>290855.8</v>
      </c>
      <c r="X12" s="16">
        <v>290855.8</v>
      </c>
      <c r="Y12" s="16">
        <v>290855.8</v>
      </c>
      <c r="Z12" s="16">
        <v>290855.8</v>
      </c>
      <c r="AA12" s="16">
        <v>290855.8</v>
      </c>
    </row>
    <row r="13" spans="1:27" ht="16" x14ac:dyDescent="0.2">
      <c r="A13" s="2" t="s">
        <v>85</v>
      </c>
      <c r="B13" s="16">
        <v>538408.9009146546</v>
      </c>
      <c r="C13" s="16">
        <v>538408.9009146546</v>
      </c>
      <c r="D13" s="16">
        <v>538408.9009146546</v>
      </c>
      <c r="E13" s="16">
        <v>538408.9009146546</v>
      </c>
      <c r="F13" s="16">
        <v>538408.9009146546</v>
      </c>
      <c r="G13" s="16">
        <v>538408.9009146546</v>
      </c>
      <c r="H13" s="16">
        <v>538408.9009146546</v>
      </c>
      <c r="I13" s="16">
        <v>538408.9009146546</v>
      </c>
      <c r="J13" s="16">
        <v>538408.9009146546</v>
      </c>
      <c r="K13" s="16">
        <v>538408.9009146546</v>
      </c>
      <c r="L13" s="16">
        <v>538408.9009146546</v>
      </c>
      <c r="M13" s="16">
        <v>538408.9009146546</v>
      </c>
      <c r="N13" s="16">
        <v>538408.9009146546</v>
      </c>
      <c r="O13" s="16">
        <v>538408.9009146546</v>
      </c>
      <c r="P13" s="16">
        <v>538408.9009146546</v>
      </c>
      <c r="Q13" s="16">
        <v>538408.9009146546</v>
      </c>
      <c r="R13" s="16">
        <v>538408.9009146546</v>
      </c>
      <c r="S13" s="16">
        <v>538408.9009146546</v>
      </c>
      <c r="T13" s="16">
        <v>538408.9009146546</v>
      </c>
      <c r="U13" s="16">
        <v>538408.9009146546</v>
      </c>
      <c r="V13" s="16">
        <v>538408.9009146546</v>
      </c>
      <c r="W13" s="16">
        <v>538408.9009146546</v>
      </c>
      <c r="X13" s="16">
        <v>538408.9009146546</v>
      </c>
      <c r="Y13" s="16">
        <v>538408.9009146546</v>
      </c>
      <c r="Z13" s="16">
        <v>538408.9009146546</v>
      </c>
      <c r="AA13" s="16">
        <v>538408.9009146546</v>
      </c>
    </row>
    <row r="14" spans="1:27" x14ac:dyDescent="0.2">
      <c r="B14" s="21"/>
    </row>
    <row r="15" spans="1:27" x14ac:dyDescent="0.2">
      <c r="B15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3"/>
  <sheetViews>
    <sheetView workbookViewId="0">
      <selection activeCell="M24" sqref="M24"/>
    </sheetView>
  </sheetViews>
  <sheetFormatPr baseColWidth="10" defaultColWidth="8.83203125" defaultRowHeight="15" x14ac:dyDescent="0.2"/>
  <cols>
    <col min="1" max="1" width="10.5" bestFit="1" customWidth="1"/>
    <col min="2" max="2" width="13" bestFit="1" customWidth="1"/>
    <col min="3" max="27" width="9.83203125" bestFit="1" customWidth="1"/>
  </cols>
  <sheetData>
    <row r="1" spans="1:27" ht="16" x14ac:dyDescent="0.2">
      <c r="A1" s="1" t="s">
        <v>66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50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 ht="16" x14ac:dyDescent="0.2">
      <c r="A3" s="2" t="s">
        <v>52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 ht="16" x14ac:dyDescent="0.2">
      <c r="A4" s="2" t="s">
        <v>80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 ht="16" x14ac:dyDescent="0.2">
      <c r="A5" s="2" t="s">
        <v>82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 ht="16" x14ac:dyDescent="0.2">
      <c r="A6" s="2" t="s">
        <v>83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 ht="16" x14ac:dyDescent="0.2">
      <c r="A7" s="2" t="s">
        <v>84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16" x14ac:dyDescent="0.2">
      <c r="A8" s="2" t="s">
        <v>55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 ht="16" x14ac:dyDescent="0.2">
      <c r="A9" s="2" t="s">
        <v>56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 ht="16" x14ac:dyDescent="0.2">
      <c r="A10" s="2" t="s">
        <v>81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  <row r="11" spans="1:27" ht="16" x14ac:dyDescent="0.2">
      <c r="A11" s="2" t="s">
        <v>53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</row>
    <row r="12" spans="1:27" ht="16" x14ac:dyDescent="0.2">
      <c r="A12" s="2" t="s">
        <v>54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</row>
    <row r="13" spans="1:27" ht="16" x14ac:dyDescent="0.2">
      <c r="A13" s="2" t="s">
        <v>85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3"/>
  <sheetViews>
    <sheetView workbookViewId="0">
      <selection activeCell="D14" sqref="D14"/>
    </sheetView>
  </sheetViews>
  <sheetFormatPr baseColWidth="10" defaultColWidth="8.83203125" defaultRowHeight="15" x14ac:dyDescent="0.2"/>
  <cols>
    <col min="1" max="1" width="10.5" bestFit="1" customWidth="1"/>
  </cols>
  <sheetData>
    <row r="1" spans="1:2" ht="16" x14ac:dyDescent="0.2">
      <c r="A1" s="1" t="s">
        <v>66</v>
      </c>
      <c r="B1" t="s">
        <v>18</v>
      </c>
    </row>
    <row r="2" spans="1:2" ht="16" x14ac:dyDescent="0.2">
      <c r="A2" s="2" t="s">
        <v>50</v>
      </c>
      <c r="B2">
        <v>2000</v>
      </c>
    </row>
    <row r="3" spans="1:2" ht="16" x14ac:dyDescent="0.2">
      <c r="A3" s="2" t="s">
        <v>52</v>
      </c>
      <c r="B3">
        <v>2000</v>
      </c>
    </row>
    <row r="4" spans="1:2" ht="16" x14ac:dyDescent="0.2">
      <c r="A4" s="2" t="s">
        <v>80</v>
      </c>
      <c r="B4">
        <v>2000</v>
      </c>
    </row>
    <row r="5" spans="1:2" ht="16" x14ac:dyDescent="0.2">
      <c r="A5" s="2" t="s">
        <v>82</v>
      </c>
      <c r="B5">
        <v>2000</v>
      </c>
    </row>
    <row r="6" spans="1:2" ht="16" x14ac:dyDescent="0.2">
      <c r="A6" s="2" t="s">
        <v>83</v>
      </c>
      <c r="B6">
        <v>2000</v>
      </c>
    </row>
    <row r="7" spans="1:2" ht="16" x14ac:dyDescent="0.2">
      <c r="A7" s="2" t="s">
        <v>84</v>
      </c>
      <c r="B7">
        <v>2000</v>
      </c>
    </row>
    <row r="8" spans="1:2" ht="16" x14ac:dyDescent="0.2">
      <c r="A8" s="2" t="s">
        <v>55</v>
      </c>
      <c r="B8">
        <v>2000</v>
      </c>
    </row>
    <row r="9" spans="1:2" ht="16" x14ac:dyDescent="0.2">
      <c r="A9" s="2" t="s">
        <v>56</v>
      </c>
      <c r="B9">
        <v>2000</v>
      </c>
    </row>
    <row r="10" spans="1:2" ht="16" x14ac:dyDescent="0.2">
      <c r="A10" s="2" t="s">
        <v>81</v>
      </c>
      <c r="B10">
        <v>2000</v>
      </c>
    </row>
    <row r="11" spans="1:2" ht="16" x14ac:dyDescent="0.2">
      <c r="A11" s="2" t="s">
        <v>53</v>
      </c>
      <c r="B11">
        <v>2000</v>
      </c>
    </row>
    <row r="12" spans="1:2" ht="16" x14ac:dyDescent="0.2">
      <c r="A12" s="2" t="s">
        <v>54</v>
      </c>
      <c r="B12">
        <v>2000</v>
      </c>
    </row>
    <row r="13" spans="1:2" ht="16" x14ac:dyDescent="0.2">
      <c r="A13" s="2" t="s">
        <v>85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6"/>
  <sheetViews>
    <sheetView workbookViewId="0">
      <selection activeCell="A7" sqref="A7"/>
    </sheetView>
  </sheetViews>
  <sheetFormatPr baseColWidth="10" defaultColWidth="8.83203125" defaultRowHeight="15" x14ac:dyDescent="0.2"/>
  <cols>
    <col min="1" max="1" width="20.83203125" customWidth="1"/>
    <col min="2" max="2" width="14.83203125" customWidth="1"/>
  </cols>
  <sheetData>
    <row r="1" spans="1:2" ht="16" x14ac:dyDescent="0.2">
      <c r="A1" s="1" t="s">
        <v>15</v>
      </c>
      <c r="B1" t="s">
        <v>18</v>
      </c>
    </row>
    <row r="2" spans="1:2" x14ac:dyDescent="0.2">
      <c r="A2" t="s">
        <v>76</v>
      </c>
      <c r="B2">
        <v>2000</v>
      </c>
    </row>
    <row r="3" spans="1:2" x14ac:dyDescent="0.2">
      <c r="A3" t="s">
        <v>46</v>
      </c>
      <c r="B3">
        <v>2000</v>
      </c>
    </row>
    <row r="4" spans="1:2" x14ac:dyDescent="0.2">
      <c r="A4" t="s">
        <v>47</v>
      </c>
      <c r="B4">
        <v>2000</v>
      </c>
    </row>
    <row r="5" spans="1:2" x14ac:dyDescent="0.2">
      <c r="A5" t="s">
        <v>48</v>
      </c>
      <c r="B5">
        <v>2000</v>
      </c>
    </row>
    <row r="6" spans="1:2" x14ac:dyDescent="0.2">
      <c r="A6" t="s">
        <v>49</v>
      </c>
      <c r="B6">
        <v>2000</v>
      </c>
    </row>
    <row r="7" spans="1:2" x14ac:dyDescent="0.2">
      <c r="A7" t="s">
        <v>90</v>
      </c>
      <c r="B7">
        <v>2000</v>
      </c>
    </row>
    <row r="8" spans="1:2" x14ac:dyDescent="0.2">
      <c r="A8" t="s">
        <v>77</v>
      </c>
      <c r="B8">
        <v>2000</v>
      </c>
    </row>
    <row r="9" spans="1:2" x14ac:dyDescent="0.2">
      <c r="A9" t="s">
        <v>73</v>
      </c>
      <c r="B9">
        <v>2000</v>
      </c>
    </row>
    <row r="10" spans="1:2" x14ac:dyDescent="0.2">
      <c r="A10" t="s">
        <v>74</v>
      </c>
      <c r="B10">
        <v>2000</v>
      </c>
    </row>
    <row r="11" spans="1:2" x14ac:dyDescent="0.2">
      <c r="A11" t="s">
        <v>75</v>
      </c>
      <c r="B11">
        <v>2000</v>
      </c>
    </row>
    <row r="12" spans="1:2" x14ac:dyDescent="0.2">
      <c r="A12" t="s">
        <v>91</v>
      </c>
      <c r="B12">
        <v>2000</v>
      </c>
    </row>
    <row r="13" spans="1:2" x14ac:dyDescent="0.2">
      <c r="A13" t="s">
        <v>57</v>
      </c>
      <c r="B13">
        <v>2000</v>
      </c>
    </row>
    <row r="14" spans="1:2" x14ac:dyDescent="0.2">
      <c r="A14" t="s">
        <v>58</v>
      </c>
      <c r="B14">
        <v>2000</v>
      </c>
    </row>
    <row r="15" spans="1:2" x14ac:dyDescent="0.2">
      <c r="A15" t="s">
        <v>59</v>
      </c>
      <c r="B15">
        <v>2000</v>
      </c>
    </row>
    <row r="16" spans="1:2" x14ac:dyDescent="0.2">
      <c r="A16" t="s">
        <v>79</v>
      </c>
      <c r="B16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6"/>
  <sheetViews>
    <sheetView workbookViewId="0">
      <selection activeCell="A2" sqref="A2:A16"/>
    </sheetView>
  </sheetViews>
  <sheetFormatPr baseColWidth="10" defaultColWidth="8.83203125" defaultRowHeight="15" x14ac:dyDescent="0.2"/>
  <cols>
    <col min="1" max="1" width="21.664062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76</v>
      </c>
      <c r="B2" s="16">
        <v>6625.0999999999995</v>
      </c>
      <c r="C2" s="16">
        <v>6625.0999999999995</v>
      </c>
      <c r="D2" s="16">
        <v>6625.0999999999995</v>
      </c>
      <c r="E2" s="16">
        <v>6625.0999999999995</v>
      </c>
      <c r="F2" s="16">
        <v>6625.0999999999995</v>
      </c>
      <c r="G2" s="16">
        <v>6625.0999999999995</v>
      </c>
      <c r="H2" s="16">
        <v>6625.0999999999995</v>
      </c>
      <c r="I2" s="16">
        <v>6625.0999999999995</v>
      </c>
      <c r="J2" s="16">
        <v>6625.0999999999995</v>
      </c>
      <c r="K2" s="16">
        <v>6625.0999999999995</v>
      </c>
      <c r="L2" s="16">
        <v>6625.0999999999995</v>
      </c>
      <c r="M2" s="16">
        <v>6625.0999999999995</v>
      </c>
      <c r="N2" s="16">
        <v>6625.0999999999995</v>
      </c>
      <c r="O2" s="16">
        <v>6625.0999999999995</v>
      </c>
      <c r="P2" s="16">
        <v>6625.0999999999995</v>
      </c>
      <c r="Q2" s="16">
        <v>6625.0999999999995</v>
      </c>
      <c r="R2" s="16">
        <v>6625.0999999999995</v>
      </c>
      <c r="S2" s="16">
        <v>6625.0999999999995</v>
      </c>
      <c r="T2" s="16">
        <v>6625.0999999999995</v>
      </c>
      <c r="U2" s="16">
        <v>6625.0999999999995</v>
      </c>
      <c r="V2" s="16">
        <v>6625.0999999999995</v>
      </c>
      <c r="W2" s="16">
        <v>6625.0999999999995</v>
      </c>
      <c r="X2" s="16">
        <v>6625.0999999999995</v>
      </c>
      <c r="Y2" s="16">
        <v>6625.0999999999995</v>
      </c>
      <c r="Z2" s="16">
        <v>6625.0999999999995</v>
      </c>
      <c r="AA2" s="16">
        <v>6625.0999999999995</v>
      </c>
    </row>
    <row r="3" spans="1:27" x14ac:dyDescent="0.2">
      <c r="A3" t="s">
        <v>46</v>
      </c>
      <c r="B3" s="1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0</v>
      </c>
      <c r="Z3" s="16">
        <v>0</v>
      </c>
      <c r="AA3" s="16">
        <v>0</v>
      </c>
    </row>
    <row r="4" spans="1:27" x14ac:dyDescent="0.2">
      <c r="A4" t="s">
        <v>47</v>
      </c>
      <c r="B4" s="1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</row>
    <row r="5" spans="1:27" x14ac:dyDescent="0.2">
      <c r="A5" t="s">
        <v>48</v>
      </c>
      <c r="B5" s="1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0</v>
      </c>
      <c r="Z5" s="16">
        <v>0</v>
      </c>
      <c r="AA5" s="16">
        <v>0</v>
      </c>
    </row>
    <row r="6" spans="1:27" x14ac:dyDescent="0.2">
      <c r="A6" t="s">
        <v>49</v>
      </c>
      <c r="B6" s="16">
        <v>18934</v>
      </c>
      <c r="C6" s="16">
        <v>18934</v>
      </c>
      <c r="D6" s="16">
        <v>18934</v>
      </c>
      <c r="E6" s="16">
        <v>18934</v>
      </c>
      <c r="F6" s="16">
        <v>18934</v>
      </c>
      <c r="G6" s="16">
        <v>18934</v>
      </c>
      <c r="H6" s="16">
        <v>18934</v>
      </c>
      <c r="I6" s="16">
        <v>18934</v>
      </c>
      <c r="J6" s="16">
        <v>18934</v>
      </c>
      <c r="K6" s="16">
        <v>18934</v>
      </c>
      <c r="L6" s="16">
        <v>18934</v>
      </c>
      <c r="M6" s="16">
        <v>18934</v>
      </c>
      <c r="N6" s="16">
        <v>18934</v>
      </c>
      <c r="O6" s="16">
        <v>18934</v>
      </c>
      <c r="P6" s="16">
        <v>18934</v>
      </c>
      <c r="Q6" s="16">
        <v>18934</v>
      </c>
      <c r="R6" s="16">
        <v>18934</v>
      </c>
      <c r="S6" s="16">
        <v>18934</v>
      </c>
      <c r="T6" s="16">
        <v>18934</v>
      </c>
      <c r="U6" s="16">
        <v>18934</v>
      </c>
      <c r="V6" s="16">
        <v>18934</v>
      </c>
      <c r="W6" s="16">
        <v>18934</v>
      </c>
      <c r="X6" s="16">
        <v>18934</v>
      </c>
      <c r="Y6" s="16">
        <v>18934</v>
      </c>
      <c r="Z6" s="16">
        <v>18934</v>
      </c>
      <c r="AA6" s="16">
        <v>18934</v>
      </c>
    </row>
    <row r="7" spans="1:27" x14ac:dyDescent="0.2">
      <c r="A7" t="s">
        <v>90</v>
      </c>
      <c r="B7" s="16">
        <v>50750</v>
      </c>
      <c r="C7" s="16">
        <v>50750</v>
      </c>
      <c r="D7" s="16">
        <v>50750</v>
      </c>
      <c r="E7" s="16">
        <v>50750</v>
      </c>
      <c r="F7" s="16">
        <v>50750</v>
      </c>
      <c r="G7" s="16">
        <v>50750</v>
      </c>
      <c r="H7" s="16">
        <v>50750</v>
      </c>
      <c r="I7" s="16">
        <v>50750</v>
      </c>
      <c r="J7" s="16">
        <v>50750</v>
      </c>
      <c r="K7" s="16">
        <v>50750</v>
      </c>
      <c r="L7" s="16">
        <v>50750</v>
      </c>
      <c r="M7" s="16">
        <v>50750</v>
      </c>
      <c r="N7" s="16">
        <v>50750</v>
      </c>
      <c r="O7" s="16">
        <v>50750</v>
      </c>
      <c r="P7" s="16">
        <v>50750</v>
      </c>
      <c r="Q7" s="16">
        <v>50750</v>
      </c>
      <c r="R7" s="16">
        <v>50750</v>
      </c>
      <c r="S7" s="16">
        <v>50750</v>
      </c>
      <c r="T7" s="16">
        <v>50750</v>
      </c>
      <c r="U7" s="16">
        <v>50750</v>
      </c>
      <c r="V7" s="16">
        <v>50750</v>
      </c>
      <c r="W7" s="16">
        <v>50750</v>
      </c>
      <c r="X7" s="16">
        <v>50750</v>
      </c>
      <c r="Y7" s="16">
        <v>50750</v>
      </c>
      <c r="Z7" s="16">
        <v>50750</v>
      </c>
      <c r="AA7" s="16">
        <v>50750</v>
      </c>
    </row>
    <row r="8" spans="1:27" x14ac:dyDescent="0.2">
      <c r="A8" t="s">
        <v>77</v>
      </c>
      <c r="B8" s="16">
        <v>6625.0999999999995</v>
      </c>
      <c r="C8" s="16">
        <v>6625.0999999999995</v>
      </c>
      <c r="D8" s="16">
        <v>6625.0999999999995</v>
      </c>
      <c r="E8" s="16">
        <v>6625.0999999999995</v>
      </c>
      <c r="F8" s="16">
        <v>6625.0999999999995</v>
      </c>
      <c r="G8" s="16">
        <v>6625.0999999999995</v>
      </c>
      <c r="H8" s="16">
        <v>6625.0999999999995</v>
      </c>
      <c r="I8" s="16">
        <v>6625.0999999999995</v>
      </c>
      <c r="J8" s="16">
        <v>6625.0999999999995</v>
      </c>
      <c r="K8" s="16">
        <v>6625.0999999999995</v>
      </c>
      <c r="L8" s="16">
        <v>6625.0999999999995</v>
      </c>
      <c r="M8" s="16">
        <v>6625.0999999999995</v>
      </c>
      <c r="N8" s="16">
        <v>6625.0999999999995</v>
      </c>
      <c r="O8" s="16">
        <v>6625.0999999999995</v>
      </c>
      <c r="P8" s="16">
        <v>6625.0999999999995</v>
      </c>
      <c r="Q8" s="16">
        <v>6625.0999999999995</v>
      </c>
      <c r="R8" s="16">
        <v>6625.0999999999995</v>
      </c>
      <c r="S8" s="16">
        <v>6625.0999999999995</v>
      </c>
      <c r="T8" s="16">
        <v>6625.0999999999995</v>
      </c>
      <c r="U8" s="16">
        <v>6625.0999999999995</v>
      </c>
      <c r="V8" s="16">
        <v>6625.0999999999995</v>
      </c>
      <c r="W8" s="16">
        <v>6625.0999999999995</v>
      </c>
      <c r="X8" s="16">
        <v>6625.0999999999995</v>
      </c>
      <c r="Y8" s="16">
        <v>6625.0999999999995</v>
      </c>
      <c r="Z8" s="16">
        <v>6625.0999999999995</v>
      </c>
      <c r="AA8" s="16">
        <v>6625.0999999999995</v>
      </c>
    </row>
    <row r="9" spans="1:27" x14ac:dyDescent="0.2">
      <c r="A9" t="s">
        <v>73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</row>
    <row r="10" spans="1:27" x14ac:dyDescent="0.2">
      <c r="A10" t="s">
        <v>74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</row>
    <row r="11" spans="1:27" x14ac:dyDescent="0.2">
      <c r="A11" t="s">
        <v>75</v>
      </c>
      <c r="B11" s="16">
        <v>18934</v>
      </c>
      <c r="C11" s="16">
        <v>18934</v>
      </c>
      <c r="D11" s="16">
        <v>18934</v>
      </c>
      <c r="E11" s="16">
        <v>18934</v>
      </c>
      <c r="F11" s="16">
        <v>18934</v>
      </c>
      <c r="G11" s="16">
        <v>18934</v>
      </c>
      <c r="H11" s="16">
        <v>18934</v>
      </c>
      <c r="I11" s="16">
        <v>18934</v>
      </c>
      <c r="J11" s="16">
        <v>18934</v>
      </c>
      <c r="K11" s="16">
        <v>18934</v>
      </c>
      <c r="L11" s="16">
        <v>18934</v>
      </c>
      <c r="M11" s="16">
        <v>18934</v>
      </c>
      <c r="N11" s="16">
        <v>18934</v>
      </c>
      <c r="O11" s="16">
        <v>18934</v>
      </c>
      <c r="P11" s="16">
        <v>18934</v>
      </c>
      <c r="Q11" s="16">
        <v>18934</v>
      </c>
      <c r="R11" s="16">
        <v>18934</v>
      </c>
      <c r="S11" s="16">
        <v>18934</v>
      </c>
      <c r="T11" s="16">
        <v>18934</v>
      </c>
      <c r="U11" s="16">
        <v>18934</v>
      </c>
      <c r="V11" s="16">
        <v>18934</v>
      </c>
      <c r="W11" s="16">
        <v>18934</v>
      </c>
      <c r="X11" s="16">
        <v>18934</v>
      </c>
      <c r="Y11" s="16">
        <v>18934</v>
      </c>
      <c r="Z11" s="16">
        <v>18934</v>
      </c>
      <c r="AA11" s="16">
        <v>18934</v>
      </c>
    </row>
    <row r="12" spans="1:27" x14ac:dyDescent="0.2">
      <c r="A12" t="s">
        <v>91</v>
      </c>
      <c r="B12" s="16">
        <v>50750</v>
      </c>
      <c r="C12" s="16">
        <v>50750</v>
      </c>
      <c r="D12" s="16">
        <v>50750</v>
      </c>
      <c r="E12" s="16">
        <v>50750</v>
      </c>
      <c r="F12" s="16">
        <v>50750</v>
      </c>
      <c r="G12" s="16">
        <v>50750</v>
      </c>
      <c r="H12" s="16">
        <v>50750</v>
      </c>
      <c r="I12" s="16">
        <v>50750</v>
      </c>
      <c r="J12" s="16">
        <v>50750</v>
      </c>
      <c r="K12" s="16">
        <v>50750</v>
      </c>
      <c r="L12" s="16">
        <v>50750</v>
      </c>
      <c r="M12" s="16">
        <v>50750</v>
      </c>
      <c r="N12" s="16">
        <v>50750</v>
      </c>
      <c r="O12" s="16">
        <v>50750</v>
      </c>
      <c r="P12" s="16">
        <v>50750</v>
      </c>
      <c r="Q12" s="16">
        <v>50750</v>
      </c>
      <c r="R12" s="16">
        <v>50750</v>
      </c>
      <c r="S12" s="16">
        <v>50750</v>
      </c>
      <c r="T12" s="16">
        <v>50750</v>
      </c>
      <c r="U12" s="16">
        <v>50750</v>
      </c>
      <c r="V12" s="16">
        <v>50750</v>
      </c>
      <c r="W12" s="16">
        <v>50750</v>
      </c>
      <c r="X12" s="16">
        <v>50750</v>
      </c>
      <c r="Y12" s="16">
        <v>50750</v>
      </c>
      <c r="Z12" s="16">
        <v>50750</v>
      </c>
      <c r="AA12" s="16">
        <v>50750</v>
      </c>
    </row>
    <row r="13" spans="1:27" x14ac:dyDescent="0.2">
      <c r="A13" t="s">
        <v>57</v>
      </c>
      <c r="B13" s="16">
        <v>90716.67</v>
      </c>
      <c r="C13" s="16">
        <v>89675</v>
      </c>
      <c r="D13" s="16">
        <v>87975</v>
      </c>
      <c r="E13" s="16">
        <v>89741.67</v>
      </c>
      <c r="F13" s="16">
        <v>89800</v>
      </c>
      <c r="G13" s="16">
        <v>86400</v>
      </c>
      <c r="H13" s="16">
        <v>83208.33</v>
      </c>
      <c r="I13" s="16">
        <v>80783.33</v>
      </c>
      <c r="J13" s="16">
        <v>78908.33</v>
      </c>
      <c r="K13" s="16">
        <v>78433.33</v>
      </c>
      <c r="L13" s="16">
        <v>77441.67</v>
      </c>
      <c r="M13" s="16">
        <v>76391.67</v>
      </c>
      <c r="N13" s="16">
        <v>71533.33</v>
      </c>
      <c r="O13" s="16">
        <v>68441.67</v>
      </c>
      <c r="P13" s="16">
        <v>65491.67</v>
      </c>
      <c r="Q13" s="16">
        <v>62683.33</v>
      </c>
      <c r="R13" s="16">
        <v>60000</v>
      </c>
      <c r="S13" s="16">
        <v>57441.67</v>
      </c>
      <c r="T13" s="16">
        <v>55000</v>
      </c>
      <c r="U13" s="16">
        <v>52666.67</v>
      </c>
      <c r="V13" s="16">
        <v>50441.67</v>
      </c>
      <c r="W13" s="16">
        <v>48316.67</v>
      </c>
      <c r="X13" s="16">
        <v>46275</v>
      </c>
      <c r="Y13" s="16">
        <v>44325</v>
      </c>
      <c r="Z13" s="16">
        <v>42458.33</v>
      </c>
      <c r="AA13" s="16">
        <v>40675</v>
      </c>
    </row>
    <row r="14" spans="1:27" x14ac:dyDescent="0.2">
      <c r="A14" t="s">
        <v>58</v>
      </c>
      <c r="B14" s="16">
        <v>50750</v>
      </c>
      <c r="C14" s="16">
        <v>50750</v>
      </c>
      <c r="D14" s="16">
        <v>50750</v>
      </c>
      <c r="E14" s="16">
        <v>50750</v>
      </c>
      <c r="F14" s="16">
        <v>50750</v>
      </c>
      <c r="G14" s="16">
        <v>50750</v>
      </c>
      <c r="H14" s="16">
        <v>50750</v>
      </c>
      <c r="I14" s="16">
        <v>50750</v>
      </c>
      <c r="J14" s="16">
        <v>50750</v>
      </c>
      <c r="K14" s="16">
        <v>50750</v>
      </c>
      <c r="L14" s="16">
        <v>50750</v>
      </c>
      <c r="M14" s="16">
        <v>50750</v>
      </c>
      <c r="N14" s="16">
        <v>50750</v>
      </c>
      <c r="O14" s="16">
        <v>50750</v>
      </c>
      <c r="P14" s="16">
        <v>50750</v>
      </c>
      <c r="Q14" s="16">
        <v>50750</v>
      </c>
      <c r="R14" s="16">
        <v>50750</v>
      </c>
      <c r="S14" s="16">
        <v>50750</v>
      </c>
      <c r="T14" s="16">
        <v>50750</v>
      </c>
      <c r="U14" s="16">
        <v>50750</v>
      </c>
      <c r="V14" s="16">
        <v>50750</v>
      </c>
      <c r="W14" s="16">
        <v>50750</v>
      </c>
      <c r="X14" s="16">
        <v>50750</v>
      </c>
      <c r="Y14" s="16">
        <v>50750</v>
      </c>
      <c r="Z14" s="16">
        <v>50750</v>
      </c>
      <c r="AA14" s="16">
        <v>50750</v>
      </c>
    </row>
    <row r="15" spans="1:27" x14ac:dyDescent="0.2">
      <c r="A15" t="s">
        <v>59</v>
      </c>
      <c r="B15" s="16">
        <v>50750</v>
      </c>
      <c r="C15" s="16">
        <v>50750</v>
      </c>
      <c r="D15" s="16">
        <v>50750</v>
      </c>
      <c r="E15" s="16">
        <v>50750</v>
      </c>
      <c r="F15" s="16">
        <v>50750</v>
      </c>
      <c r="G15" s="16">
        <v>50750</v>
      </c>
      <c r="H15" s="16">
        <v>50750</v>
      </c>
      <c r="I15" s="16">
        <v>50750</v>
      </c>
      <c r="J15" s="16">
        <v>50750</v>
      </c>
      <c r="K15" s="16">
        <v>50750</v>
      </c>
      <c r="L15" s="16">
        <v>50750</v>
      </c>
      <c r="M15" s="16">
        <v>50750</v>
      </c>
      <c r="N15" s="16">
        <v>50750</v>
      </c>
      <c r="O15" s="16">
        <v>50750</v>
      </c>
      <c r="P15" s="16">
        <v>50750</v>
      </c>
      <c r="Q15" s="16">
        <v>50750</v>
      </c>
      <c r="R15" s="16">
        <v>50750</v>
      </c>
      <c r="S15" s="16">
        <v>50750</v>
      </c>
      <c r="T15" s="16">
        <v>50750</v>
      </c>
      <c r="U15" s="16">
        <v>50750</v>
      </c>
      <c r="V15" s="16">
        <v>50750</v>
      </c>
      <c r="W15" s="16">
        <v>50750</v>
      </c>
      <c r="X15" s="16">
        <v>50750</v>
      </c>
      <c r="Y15" s="16">
        <v>50750</v>
      </c>
      <c r="Z15" s="16">
        <v>50750</v>
      </c>
      <c r="AA15" s="16">
        <v>50750</v>
      </c>
    </row>
    <row r="16" spans="1:27" x14ac:dyDescent="0.2">
      <c r="A16" t="s">
        <v>79</v>
      </c>
      <c r="B16" s="16">
        <v>90716.67</v>
      </c>
      <c r="C16" s="16">
        <v>89675</v>
      </c>
      <c r="D16" s="16">
        <v>87975</v>
      </c>
      <c r="E16" s="16">
        <v>89741.67</v>
      </c>
      <c r="F16" s="16">
        <v>89800</v>
      </c>
      <c r="G16" s="16">
        <v>86400</v>
      </c>
      <c r="H16" s="16">
        <v>83208.33</v>
      </c>
      <c r="I16" s="16">
        <v>80783.33</v>
      </c>
      <c r="J16" s="16">
        <v>78908.33</v>
      </c>
      <c r="K16" s="16">
        <v>78433.33</v>
      </c>
      <c r="L16" s="16">
        <v>77441.67</v>
      </c>
      <c r="M16" s="16">
        <v>76391.67</v>
      </c>
      <c r="N16" s="16">
        <v>71533.33</v>
      </c>
      <c r="O16" s="16">
        <v>68441.67</v>
      </c>
      <c r="P16" s="16">
        <v>65491.67</v>
      </c>
      <c r="Q16" s="16">
        <v>62683.33</v>
      </c>
      <c r="R16" s="16">
        <v>60000</v>
      </c>
      <c r="S16" s="16">
        <v>57441.67</v>
      </c>
      <c r="T16" s="16">
        <v>55000</v>
      </c>
      <c r="U16" s="16">
        <v>52666.67</v>
      </c>
      <c r="V16" s="16">
        <v>50441.67</v>
      </c>
      <c r="W16" s="16">
        <v>48316.67</v>
      </c>
      <c r="X16" s="16">
        <v>46275</v>
      </c>
      <c r="Y16" s="16">
        <v>44325</v>
      </c>
      <c r="Z16" s="16">
        <v>42458.33</v>
      </c>
      <c r="AA16" s="16">
        <v>40675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7"/>
  <sheetViews>
    <sheetView topLeftCell="B1" workbookViewId="0">
      <selection activeCell="W21" sqref="W21"/>
    </sheetView>
  </sheetViews>
  <sheetFormatPr baseColWidth="10" defaultColWidth="8.83203125" defaultRowHeight="15" x14ac:dyDescent="0.2"/>
  <cols>
    <col min="1" max="1" width="28" bestFit="1" customWidth="1"/>
    <col min="2" max="2" width="12.5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 x14ac:dyDescent="0.2">
      <c r="A2" t="s">
        <v>76</v>
      </c>
      <c r="B2">
        <v>14.06</v>
      </c>
      <c r="C2">
        <v>14.06</v>
      </c>
      <c r="D2">
        <v>14.06</v>
      </c>
      <c r="E2">
        <v>14.06</v>
      </c>
      <c r="F2">
        <v>14.06</v>
      </c>
      <c r="G2">
        <v>14.06</v>
      </c>
      <c r="H2">
        <v>14.06</v>
      </c>
      <c r="I2">
        <v>14.06</v>
      </c>
      <c r="J2">
        <v>14.06</v>
      </c>
      <c r="K2">
        <v>14.06</v>
      </c>
      <c r="L2">
        <v>14.06</v>
      </c>
      <c r="M2">
        <v>14.06</v>
      </c>
      <c r="N2">
        <v>14.06</v>
      </c>
      <c r="O2">
        <v>14.06</v>
      </c>
      <c r="P2">
        <v>14.06</v>
      </c>
      <c r="Q2">
        <v>14.06</v>
      </c>
      <c r="R2">
        <v>14.06</v>
      </c>
      <c r="S2">
        <v>14.06</v>
      </c>
      <c r="T2">
        <v>14.06</v>
      </c>
      <c r="U2">
        <v>14.06</v>
      </c>
      <c r="V2">
        <v>14.06</v>
      </c>
      <c r="W2">
        <v>14.06</v>
      </c>
      <c r="X2">
        <v>14.06</v>
      </c>
      <c r="Y2">
        <v>14.06</v>
      </c>
      <c r="Z2">
        <v>14.06</v>
      </c>
      <c r="AA2">
        <v>14.06</v>
      </c>
    </row>
    <row r="3" spans="1:27" x14ac:dyDescent="0.2">
      <c r="A3" t="s">
        <v>46</v>
      </c>
      <c r="B3">
        <v>16.399999999999999</v>
      </c>
      <c r="C3">
        <v>16.399999999999999</v>
      </c>
      <c r="D3">
        <v>16.399999999999999</v>
      </c>
      <c r="E3">
        <v>16.399999999999999</v>
      </c>
      <c r="F3">
        <v>16.399999999999999</v>
      </c>
      <c r="G3">
        <v>16.399999999999999</v>
      </c>
      <c r="H3">
        <v>16.399999999999999</v>
      </c>
      <c r="I3">
        <v>16.399999999999999</v>
      </c>
      <c r="J3">
        <v>16.399999999999999</v>
      </c>
      <c r="K3">
        <v>16.399999999999999</v>
      </c>
      <c r="L3">
        <v>16.399999999999999</v>
      </c>
      <c r="M3">
        <v>16.399999999999999</v>
      </c>
      <c r="N3">
        <v>16.399999999999999</v>
      </c>
      <c r="O3">
        <v>16.399999999999999</v>
      </c>
      <c r="P3">
        <v>16.399999999999999</v>
      </c>
      <c r="Q3">
        <v>16.399999999999999</v>
      </c>
      <c r="R3">
        <v>16.399999999999999</v>
      </c>
      <c r="S3">
        <v>16.399999999999999</v>
      </c>
      <c r="T3">
        <v>16.399999999999999</v>
      </c>
      <c r="U3">
        <v>16.399999999999999</v>
      </c>
      <c r="V3">
        <v>16.399999999999999</v>
      </c>
      <c r="W3">
        <v>16.399999999999999</v>
      </c>
      <c r="X3">
        <v>16.399999999999999</v>
      </c>
      <c r="Y3">
        <v>16.399999999999999</v>
      </c>
      <c r="Z3">
        <v>16.399999999999999</v>
      </c>
      <c r="AA3">
        <v>16.399999999999999</v>
      </c>
    </row>
    <row r="4" spans="1:27" x14ac:dyDescent="0.2">
      <c r="A4" t="s">
        <v>47</v>
      </c>
      <c r="B4">
        <v>16.399999999999999</v>
      </c>
      <c r="C4">
        <v>16.399999999999999</v>
      </c>
      <c r="D4">
        <v>16.399999999999999</v>
      </c>
      <c r="E4">
        <v>16.399999999999999</v>
      </c>
      <c r="F4">
        <v>16.399999999999999</v>
      </c>
      <c r="G4">
        <v>16.399999999999999</v>
      </c>
      <c r="H4">
        <v>16.399999999999999</v>
      </c>
      <c r="I4">
        <v>16.399999999999999</v>
      </c>
      <c r="J4">
        <v>16.399999999999999</v>
      </c>
      <c r="K4">
        <v>16.399999999999999</v>
      </c>
      <c r="L4">
        <v>16.399999999999999</v>
      </c>
      <c r="M4">
        <v>16.399999999999999</v>
      </c>
      <c r="N4">
        <v>16.399999999999999</v>
      </c>
      <c r="O4">
        <v>16.399999999999999</v>
      </c>
      <c r="P4">
        <v>16.399999999999999</v>
      </c>
      <c r="Q4">
        <v>16.399999999999999</v>
      </c>
      <c r="R4">
        <v>16.399999999999999</v>
      </c>
      <c r="S4">
        <v>16.399999999999999</v>
      </c>
      <c r="T4">
        <v>16.399999999999999</v>
      </c>
      <c r="U4">
        <v>16.399999999999999</v>
      </c>
      <c r="V4">
        <v>16.399999999999999</v>
      </c>
      <c r="W4">
        <v>16.399999999999999</v>
      </c>
      <c r="X4">
        <v>16.399999999999999</v>
      </c>
      <c r="Y4">
        <v>16.399999999999999</v>
      </c>
      <c r="Z4">
        <v>16.399999999999999</v>
      </c>
      <c r="AA4">
        <v>16.399999999999999</v>
      </c>
    </row>
    <row r="5" spans="1:27" x14ac:dyDescent="0.2">
      <c r="A5" t="s">
        <v>48</v>
      </c>
      <c r="B5">
        <v>16.399999999999999</v>
      </c>
      <c r="C5">
        <v>16.399999999999999</v>
      </c>
      <c r="D5">
        <v>16.399999999999999</v>
      </c>
      <c r="E5">
        <v>16.399999999999999</v>
      </c>
      <c r="F5">
        <v>16.399999999999999</v>
      </c>
      <c r="G5">
        <v>16.399999999999999</v>
      </c>
      <c r="H5">
        <v>16.399999999999999</v>
      </c>
      <c r="I5">
        <v>16.399999999999999</v>
      </c>
      <c r="J5">
        <v>16.399999999999999</v>
      </c>
      <c r="K5">
        <v>16.399999999999999</v>
      </c>
      <c r="L5">
        <v>16.399999999999999</v>
      </c>
      <c r="M5">
        <v>16.399999999999999</v>
      </c>
      <c r="N5">
        <v>16.399999999999999</v>
      </c>
      <c r="O5">
        <v>16.399999999999999</v>
      </c>
      <c r="P5">
        <v>16.399999999999999</v>
      </c>
      <c r="Q5">
        <v>16.399999999999999</v>
      </c>
      <c r="R5">
        <v>16.399999999999999</v>
      </c>
      <c r="S5">
        <v>16.399999999999999</v>
      </c>
      <c r="T5">
        <v>16.399999999999999</v>
      </c>
      <c r="U5">
        <v>16.399999999999999</v>
      </c>
      <c r="V5">
        <v>16.399999999999999</v>
      </c>
      <c r="W5">
        <v>16.399999999999999</v>
      </c>
      <c r="X5">
        <v>16.399999999999999</v>
      </c>
      <c r="Y5">
        <v>16.399999999999999</v>
      </c>
      <c r="Z5">
        <v>16.399999999999999</v>
      </c>
      <c r="AA5">
        <v>16.399999999999999</v>
      </c>
    </row>
    <row r="6" spans="1:27" x14ac:dyDescent="0.2">
      <c r="A6" t="s">
        <v>49</v>
      </c>
      <c r="B6">
        <v>16.03</v>
      </c>
      <c r="C6">
        <v>16.03</v>
      </c>
      <c r="D6">
        <v>16.03</v>
      </c>
      <c r="E6">
        <v>16.03</v>
      </c>
      <c r="F6">
        <v>16.03</v>
      </c>
      <c r="G6">
        <v>16.03</v>
      </c>
      <c r="H6">
        <v>16.03</v>
      </c>
      <c r="I6">
        <v>16.03</v>
      </c>
      <c r="J6">
        <v>16.03</v>
      </c>
      <c r="K6">
        <v>16.03</v>
      </c>
      <c r="L6">
        <v>16.03</v>
      </c>
      <c r="M6">
        <v>16.03</v>
      </c>
      <c r="N6">
        <v>16.03</v>
      </c>
      <c r="O6">
        <v>16.03</v>
      </c>
      <c r="P6">
        <v>16.03</v>
      </c>
      <c r="Q6">
        <v>16.03</v>
      </c>
      <c r="R6">
        <v>16.03</v>
      </c>
      <c r="S6">
        <v>16.03</v>
      </c>
      <c r="T6">
        <v>16.03</v>
      </c>
      <c r="U6">
        <v>16.03</v>
      </c>
      <c r="V6">
        <v>16.03</v>
      </c>
      <c r="W6">
        <v>16.03</v>
      </c>
      <c r="X6">
        <v>16.03</v>
      </c>
      <c r="Y6">
        <v>16.03</v>
      </c>
      <c r="Z6">
        <v>16.03</v>
      </c>
      <c r="AA6">
        <v>16.03</v>
      </c>
    </row>
    <row r="7" spans="1:27" x14ac:dyDescent="0.2">
      <c r="A7" t="s">
        <v>90</v>
      </c>
      <c r="B7">
        <v>16.420000000000002</v>
      </c>
      <c r="C7">
        <v>16.420000000000002</v>
      </c>
      <c r="D7">
        <v>16.420000000000002</v>
      </c>
      <c r="E7">
        <v>16.420000000000002</v>
      </c>
      <c r="F7">
        <v>16.420000000000002</v>
      </c>
      <c r="G7">
        <v>16.420000000000002</v>
      </c>
      <c r="H7">
        <v>16.420000000000002</v>
      </c>
      <c r="I7">
        <v>16.420000000000002</v>
      </c>
      <c r="J7">
        <v>16.420000000000002</v>
      </c>
      <c r="K7">
        <v>16.420000000000002</v>
      </c>
      <c r="L7">
        <v>16.420000000000002</v>
      </c>
      <c r="M7">
        <v>16.420000000000002</v>
      </c>
      <c r="N7">
        <v>16.420000000000002</v>
      </c>
      <c r="O7">
        <v>16.420000000000002</v>
      </c>
      <c r="P7">
        <v>16.420000000000002</v>
      </c>
      <c r="Q7">
        <v>16.420000000000002</v>
      </c>
      <c r="R7">
        <v>16.420000000000002</v>
      </c>
      <c r="S7">
        <v>16.420000000000002</v>
      </c>
      <c r="T7">
        <v>16.420000000000002</v>
      </c>
      <c r="U7">
        <v>16.420000000000002</v>
      </c>
      <c r="V7">
        <v>16.420000000000002</v>
      </c>
      <c r="W7">
        <v>16.420000000000002</v>
      </c>
      <c r="X7">
        <v>16.420000000000002</v>
      </c>
      <c r="Y7">
        <v>16.420000000000002</v>
      </c>
      <c r="Z7">
        <v>16.420000000000002</v>
      </c>
      <c r="AA7">
        <v>16.420000000000002</v>
      </c>
    </row>
    <row r="8" spans="1:27" x14ac:dyDescent="0.2">
      <c r="A8" t="s">
        <v>77</v>
      </c>
      <c r="B8">
        <v>14.06</v>
      </c>
      <c r="C8">
        <v>14.06</v>
      </c>
      <c r="D8">
        <v>14.06</v>
      </c>
      <c r="E8">
        <v>14.06</v>
      </c>
      <c r="F8">
        <v>14.06</v>
      </c>
      <c r="G8">
        <v>14.06</v>
      </c>
      <c r="H8">
        <v>14.06</v>
      </c>
      <c r="I8">
        <v>14.06</v>
      </c>
      <c r="J8">
        <v>14.06</v>
      </c>
      <c r="K8">
        <v>14.06</v>
      </c>
      <c r="L8">
        <v>14.06</v>
      </c>
      <c r="M8">
        <v>14.06</v>
      </c>
      <c r="N8">
        <v>14.06</v>
      </c>
      <c r="O8">
        <v>14.06</v>
      </c>
      <c r="P8">
        <v>14.06</v>
      </c>
      <c r="Q8">
        <v>14.06</v>
      </c>
      <c r="R8">
        <v>14.06</v>
      </c>
      <c r="S8">
        <v>14.06</v>
      </c>
      <c r="T8">
        <v>14.06</v>
      </c>
      <c r="U8">
        <v>14.06</v>
      </c>
      <c r="V8">
        <v>14.06</v>
      </c>
      <c r="W8">
        <v>14.06</v>
      </c>
      <c r="X8">
        <v>14.06</v>
      </c>
      <c r="Y8">
        <v>14.06</v>
      </c>
      <c r="Z8">
        <v>14.06</v>
      </c>
      <c r="AA8">
        <v>14.06</v>
      </c>
    </row>
    <row r="9" spans="1:27" x14ac:dyDescent="0.2">
      <c r="A9" t="s">
        <v>73</v>
      </c>
      <c r="B9">
        <v>16.399999999999999</v>
      </c>
      <c r="C9">
        <v>16.399999999999999</v>
      </c>
      <c r="D9">
        <v>16.399999999999999</v>
      </c>
      <c r="E9">
        <v>16.399999999999999</v>
      </c>
      <c r="F9">
        <v>16.399999999999999</v>
      </c>
      <c r="G9">
        <v>16.399999999999999</v>
      </c>
      <c r="H9">
        <v>16.399999999999999</v>
      </c>
      <c r="I9">
        <v>16.399999999999999</v>
      </c>
      <c r="J9">
        <v>16.399999999999999</v>
      </c>
      <c r="K9">
        <v>16.399999999999999</v>
      </c>
      <c r="L9">
        <v>16.399999999999999</v>
      </c>
      <c r="M9">
        <v>16.399999999999999</v>
      </c>
      <c r="N9">
        <v>16.399999999999999</v>
      </c>
      <c r="O9">
        <v>16.399999999999999</v>
      </c>
      <c r="P9">
        <v>16.399999999999999</v>
      </c>
      <c r="Q9">
        <v>16.399999999999999</v>
      </c>
      <c r="R9">
        <v>16.399999999999999</v>
      </c>
      <c r="S9">
        <v>16.399999999999999</v>
      </c>
      <c r="T9">
        <v>16.399999999999999</v>
      </c>
      <c r="U9">
        <v>16.399999999999999</v>
      </c>
      <c r="V9">
        <v>16.399999999999999</v>
      </c>
      <c r="W9">
        <v>16.399999999999999</v>
      </c>
      <c r="X9">
        <v>16.399999999999999</v>
      </c>
      <c r="Y9">
        <v>16.399999999999999</v>
      </c>
      <c r="Z9">
        <v>16.399999999999999</v>
      </c>
      <c r="AA9">
        <v>16.399999999999999</v>
      </c>
    </row>
    <row r="10" spans="1:27" x14ac:dyDescent="0.2">
      <c r="A10" t="s">
        <v>74</v>
      </c>
      <c r="B10">
        <v>16.399999999999999</v>
      </c>
      <c r="C10">
        <v>16.399999999999999</v>
      </c>
      <c r="D10">
        <v>16.399999999999999</v>
      </c>
      <c r="E10">
        <v>16.399999999999999</v>
      </c>
      <c r="F10">
        <v>16.399999999999999</v>
      </c>
      <c r="G10">
        <v>16.399999999999999</v>
      </c>
      <c r="H10">
        <v>16.399999999999999</v>
      </c>
      <c r="I10">
        <v>16.399999999999999</v>
      </c>
      <c r="J10">
        <v>16.399999999999999</v>
      </c>
      <c r="K10">
        <v>16.399999999999999</v>
      </c>
      <c r="L10">
        <v>16.399999999999999</v>
      </c>
      <c r="M10">
        <v>16.399999999999999</v>
      </c>
      <c r="N10">
        <v>16.399999999999999</v>
      </c>
      <c r="O10">
        <v>16.399999999999999</v>
      </c>
      <c r="P10">
        <v>16.399999999999999</v>
      </c>
      <c r="Q10">
        <v>16.399999999999999</v>
      </c>
      <c r="R10">
        <v>16.399999999999999</v>
      </c>
      <c r="S10">
        <v>16.399999999999999</v>
      </c>
      <c r="T10">
        <v>16.399999999999999</v>
      </c>
      <c r="U10">
        <v>16.399999999999999</v>
      </c>
      <c r="V10">
        <v>16.399999999999999</v>
      </c>
      <c r="W10">
        <v>16.399999999999999</v>
      </c>
      <c r="X10">
        <v>16.399999999999999</v>
      </c>
      <c r="Y10">
        <v>16.399999999999999</v>
      </c>
      <c r="Z10">
        <v>16.399999999999999</v>
      </c>
      <c r="AA10">
        <v>16.399999999999999</v>
      </c>
    </row>
    <row r="11" spans="1:27" x14ac:dyDescent="0.2">
      <c r="A11" t="s">
        <v>75</v>
      </c>
      <c r="B11">
        <v>16.03</v>
      </c>
      <c r="C11">
        <v>16.03</v>
      </c>
      <c r="D11">
        <v>16.03</v>
      </c>
      <c r="E11">
        <v>16.03</v>
      </c>
      <c r="F11">
        <v>16.03</v>
      </c>
      <c r="G11">
        <v>16.03</v>
      </c>
      <c r="H11">
        <v>16.03</v>
      </c>
      <c r="I11">
        <v>16.03</v>
      </c>
      <c r="J11">
        <v>16.03</v>
      </c>
      <c r="K11">
        <v>16.03</v>
      </c>
      <c r="L11">
        <v>16.03</v>
      </c>
      <c r="M11">
        <v>16.03</v>
      </c>
      <c r="N11">
        <v>16.03</v>
      </c>
      <c r="O11">
        <v>16.03</v>
      </c>
      <c r="P11">
        <v>16.03</v>
      </c>
      <c r="Q11">
        <v>16.03</v>
      </c>
      <c r="R11">
        <v>16.03</v>
      </c>
      <c r="S11">
        <v>16.03</v>
      </c>
      <c r="T11">
        <v>16.03</v>
      </c>
      <c r="U11">
        <v>16.03</v>
      </c>
      <c r="V11">
        <v>16.03</v>
      </c>
      <c r="W11">
        <v>16.03</v>
      </c>
      <c r="X11">
        <v>16.03</v>
      </c>
      <c r="Y11">
        <v>16.03</v>
      </c>
      <c r="Z11">
        <v>16.03</v>
      </c>
      <c r="AA11">
        <v>16.03</v>
      </c>
    </row>
    <row r="12" spans="1:27" x14ac:dyDescent="0.2">
      <c r="A12" t="s">
        <v>91</v>
      </c>
      <c r="B12">
        <v>16.420000000000002</v>
      </c>
      <c r="C12">
        <v>16.420000000000002</v>
      </c>
      <c r="D12">
        <v>16.420000000000002</v>
      </c>
      <c r="E12">
        <v>16.420000000000002</v>
      </c>
      <c r="F12">
        <v>16.420000000000002</v>
      </c>
      <c r="G12">
        <v>16.420000000000002</v>
      </c>
      <c r="H12">
        <v>16.420000000000002</v>
      </c>
      <c r="I12">
        <v>16.420000000000002</v>
      </c>
      <c r="J12">
        <v>16.420000000000002</v>
      </c>
      <c r="K12">
        <v>16.420000000000002</v>
      </c>
      <c r="L12">
        <v>16.420000000000002</v>
      </c>
      <c r="M12">
        <v>16.420000000000002</v>
      </c>
      <c r="N12">
        <v>16.420000000000002</v>
      </c>
      <c r="O12">
        <v>16.420000000000002</v>
      </c>
      <c r="P12">
        <v>16.420000000000002</v>
      </c>
      <c r="Q12">
        <v>16.420000000000002</v>
      </c>
      <c r="R12">
        <v>16.420000000000002</v>
      </c>
      <c r="S12">
        <v>16.420000000000002</v>
      </c>
      <c r="T12">
        <v>16.420000000000002</v>
      </c>
      <c r="U12">
        <v>16.420000000000002</v>
      </c>
      <c r="V12">
        <v>16.420000000000002</v>
      </c>
      <c r="W12">
        <v>16.420000000000002</v>
      </c>
      <c r="X12">
        <v>16.420000000000002</v>
      </c>
      <c r="Y12">
        <v>16.420000000000002</v>
      </c>
      <c r="Z12">
        <v>16.420000000000002</v>
      </c>
      <c r="AA12">
        <v>16.420000000000002</v>
      </c>
    </row>
    <row r="13" spans="1:27" x14ac:dyDescent="0.2">
      <c r="A13" t="s">
        <v>57</v>
      </c>
      <c r="B13">
        <v>15.9</v>
      </c>
      <c r="C13">
        <v>15.9</v>
      </c>
      <c r="D13">
        <v>15.9</v>
      </c>
      <c r="E13">
        <v>15.9</v>
      </c>
      <c r="F13">
        <v>15.9</v>
      </c>
      <c r="G13">
        <v>15.9</v>
      </c>
      <c r="H13">
        <v>15.9</v>
      </c>
      <c r="I13">
        <v>15.9</v>
      </c>
      <c r="J13">
        <v>15.9</v>
      </c>
      <c r="K13">
        <v>15.9</v>
      </c>
      <c r="L13">
        <v>15.9</v>
      </c>
      <c r="M13">
        <v>15.9</v>
      </c>
      <c r="N13">
        <v>15.9</v>
      </c>
      <c r="O13">
        <v>15.9</v>
      </c>
      <c r="P13">
        <v>15.9</v>
      </c>
      <c r="Q13">
        <v>15.9</v>
      </c>
      <c r="R13">
        <v>15.9</v>
      </c>
      <c r="S13">
        <v>15.9</v>
      </c>
      <c r="T13">
        <v>15.9</v>
      </c>
      <c r="U13">
        <v>15.9</v>
      </c>
      <c r="V13">
        <v>15.9</v>
      </c>
      <c r="W13">
        <v>15.9</v>
      </c>
      <c r="X13">
        <v>15.9</v>
      </c>
      <c r="Y13">
        <v>15.9</v>
      </c>
      <c r="Z13">
        <v>15.9</v>
      </c>
      <c r="AA13">
        <v>15.9</v>
      </c>
    </row>
    <row r="14" spans="1:27" x14ac:dyDescent="0.2">
      <c r="A14" t="s">
        <v>58</v>
      </c>
      <c r="B14">
        <v>15.91</v>
      </c>
      <c r="C14">
        <v>15.91</v>
      </c>
      <c r="D14">
        <v>15.91</v>
      </c>
      <c r="E14">
        <v>15.91</v>
      </c>
      <c r="F14">
        <v>15.91</v>
      </c>
      <c r="G14">
        <v>15.91</v>
      </c>
      <c r="H14">
        <v>15.91</v>
      </c>
      <c r="I14">
        <v>15.91</v>
      </c>
      <c r="J14">
        <v>15.91</v>
      </c>
      <c r="K14">
        <v>15.91</v>
      </c>
      <c r="L14">
        <v>15.91</v>
      </c>
      <c r="M14">
        <v>15.91</v>
      </c>
      <c r="N14">
        <v>15.91</v>
      </c>
      <c r="O14">
        <v>15.91</v>
      </c>
      <c r="P14">
        <v>15.91</v>
      </c>
      <c r="Q14">
        <v>15.91</v>
      </c>
      <c r="R14">
        <v>15.91</v>
      </c>
      <c r="S14">
        <v>15.91</v>
      </c>
      <c r="T14">
        <v>15.91</v>
      </c>
      <c r="U14">
        <v>15.91</v>
      </c>
      <c r="V14">
        <v>15.91</v>
      </c>
      <c r="W14">
        <v>15.91</v>
      </c>
      <c r="X14">
        <v>15.91</v>
      </c>
      <c r="Y14">
        <v>15.91</v>
      </c>
      <c r="Z14">
        <v>15.91</v>
      </c>
      <c r="AA14">
        <v>15.91</v>
      </c>
    </row>
    <row r="15" spans="1:27" x14ac:dyDescent="0.2">
      <c r="A15" t="s">
        <v>59</v>
      </c>
      <c r="B15">
        <v>6</v>
      </c>
      <c r="C15">
        <v>6</v>
      </c>
      <c r="D15">
        <v>6</v>
      </c>
      <c r="E15">
        <v>6</v>
      </c>
      <c r="F15">
        <v>6</v>
      </c>
      <c r="G15">
        <v>6</v>
      </c>
      <c r="H15">
        <v>6</v>
      </c>
      <c r="I15">
        <v>6</v>
      </c>
      <c r="J15">
        <v>6</v>
      </c>
      <c r="K15">
        <v>6</v>
      </c>
      <c r="L15">
        <v>6</v>
      </c>
      <c r="M15">
        <v>6</v>
      </c>
      <c r="N15">
        <v>6</v>
      </c>
      <c r="O15">
        <v>6</v>
      </c>
      <c r="P15">
        <v>6</v>
      </c>
      <c r="Q15">
        <v>6</v>
      </c>
      <c r="R15">
        <v>6</v>
      </c>
      <c r="S15">
        <v>6</v>
      </c>
      <c r="T15">
        <v>6</v>
      </c>
      <c r="U15">
        <v>6</v>
      </c>
      <c r="V15">
        <v>6</v>
      </c>
      <c r="W15">
        <v>6</v>
      </c>
      <c r="X15">
        <v>6</v>
      </c>
      <c r="Y15">
        <v>6</v>
      </c>
      <c r="Z15">
        <v>6</v>
      </c>
      <c r="AA15">
        <v>6</v>
      </c>
    </row>
    <row r="16" spans="1:27" x14ac:dyDescent="0.2">
      <c r="A16" t="s">
        <v>79</v>
      </c>
      <c r="B16">
        <v>6.01</v>
      </c>
      <c r="C16">
        <v>6.01</v>
      </c>
      <c r="D16">
        <v>6.01</v>
      </c>
      <c r="E16">
        <v>6.01</v>
      </c>
      <c r="F16">
        <v>6.01</v>
      </c>
      <c r="G16">
        <v>6.01</v>
      </c>
      <c r="H16">
        <v>6.01</v>
      </c>
      <c r="I16">
        <v>6.01</v>
      </c>
      <c r="J16">
        <v>6.01</v>
      </c>
      <c r="K16">
        <v>6.01</v>
      </c>
      <c r="L16">
        <v>6.01</v>
      </c>
      <c r="M16">
        <v>6.01</v>
      </c>
      <c r="N16">
        <v>6.01</v>
      </c>
      <c r="O16">
        <v>6.01</v>
      </c>
      <c r="P16">
        <v>6.01</v>
      </c>
      <c r="Q16">
        <v>6.01</v>
      </c>
      <c r="R16">
        <v>6.01</v>
      </c>
      <c r="S16">
        <v>6.01</v>
      </c>
      <c r="T16">
        <v>6.01</v>
      </c>
      <c r="U16">
        <v>6.01</v>
      </c>
      <c r="V16">
        <v>6.01</v>
      </c>
      <c r="W16">
        <v>6.01</v>
      </c>
      <c r="X16">
        <v>6.01</v>
      </c>
      <c r="Y16">
        <v>6.01</v>
      </c>
      <c r="Z16">
        <v>6.01</v>
      </c>
      <c r="AA16">
        <v>6.01</v>
      </c>
    </row>
    <row r="17" spans="2:2" x14ac:dyDescent="0.2">
      <c r="B17" s="2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14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19.5" customWidth="1"/>
    <col min="2" max="2" width="9.6640625" customWidth="1"/>
    <col min="3" max="3" width="90.5" customWidth="1"/>
    <col min="4" max="4" width="58.1640625" customWidth="1"/>
    <col min="5" max="5" width="30.83203125" customWidth="1"/>
    <col min="6" max="6" width="21.1640625" customWidth="1"/>
    <col min="7" max="7" width="10.33203125" customWidth="1"/>
    <col min="8" max="8" width="13" bestFit="1" customWidth="1"/>
    <col min="11" max="11" width="9.33203125" bestFit="1" customWidth="1"/>
  </cols>
  <sheetData>
    <row r="1" spans="1:8" x14ac:dyDescent="0.2">
      <c r="A1" t="s">
        <v>0</v>
      </c>
      <c r="B1" t="s">
        <v>17</v>
      </c>
      <c r="C1" t="s">
        <v>15</v>
      </c>
      <c r="D1" t="s">
        <v>31</v>
      </c>
      <c r="E1" t="s">
        <v>66</v>
      </c>
      <c r="F1" t="s">
        <v>67</v>
      </c>
      <c r="G1" t="s">
        <v>1</v>
      </c>
      <c r="H1" t="s">
        <v>19</v>
      </c>
    </row>
    <row r="2" spans="1:8" ht="16" x14ac:dyDescent="0.2">
      <c r="A2" s="10" t="s">
        <v>32</v>
      </c>
      <c r="B2" s="2" t="s">
        <v>68</v>
      </c>
      <c r="C2" s="11" t="s">
        <v>86</v>
      </c>
      <c r="D2" s="11" t="s">
        <v>87</v>
      </c>
      <c r="E2" s="12" t="s">
        <v>51</v>
      </c>
      <c r="F2" s="12" t="s">
        <v>70</v>
      </c>
      <c r="G2" s="10">
        <v>4722000</v>
      </c>
      <c r="H2" s="22">
        <v>2013</v>
      </c>
    </row>
    <row r="3" spans="1:8" ht="16" x14ac:dyDescent="0.2">
      <c r="A3" s="10" t="s">
        <v>33</v>
      </c>
      <c r="B3" s="2" t="s">
        <v>68</v>
      </c>
      <c r="C3" s="11" t="s">
        <v>86</v>
      </c>
      <c r="D3" s="11" t="s">
        <v>87</v>
      </c>
      <c r="E3" s="12" t="s">
        <v>51</v>
      </c>
      <c r="F3" s="12" t="s">
        <v>70</v>
      </c>
      <c r="G3" s="10">
        <v>4237000</v>
      </c>
      <c r="H3" s="22">
        <v>2016</v>
      </c>
    </row>
    <row r="4" spans="1:8" ht="16" x14ac:dyDescent="0.2">
      <c r="A4" s="10" t="s">
        <v>34</v>
      </c>
      <c r="B4" s="2" t="s">
        <v>68</v>
      </c>
      <c r="C4" s="11" t="s">
        <v>86</v>
      </c>
      <c r="D4" s="11" t="s">
        <v>87</v>
      </c>
      <c r="E4" s="12" t="s">
        <v>51</v>
      </c>
      <c r="F4" s="12" t="s">
        <v>70</v>
      </c>
      <c r="G4" s="10">
        <v>4128000</v>
      </c>
      <c r="H4" s="22">
        <v>2017</v>
      </c>
    </row>
    <row r="5" spans="1:8" ht="16" x14ac:dyDescent="0.2">
      <c r="A5" s="10" t="s">
        <v>35</v>
      </c>
      <c r="B5" s="2" t="s">
        <v>68</v>
      </c>
      <c r="C5" s="11" t="s">
        <v>86</v>
      </c>
      <c r="D5" s="11" t="s">
        <v>87</v>
      </c>
      <c r="E5" s="12" t="s">
        <v>51</v>
      </c>
      <c r="F5" s="12" t="s">
        <v>70</v>
      </c>
      <c r="G5" s="10">
        <v>4127000</v>
      </c>
      <c r="H5" s="22">
        <v>2020</v>
      </c>
    </row>
    <row r="6" spans="1:8" ht="16" x14ac:dyDescent="0.2">
      <c r="A6" s="10" t="s">
        <v>36</v>
      </c>
      <c r="B6" s="2" t="s">
        <v>68</v>
      </c>
      <c r="C6" s="11" t="s">
        <v>86</v>
      </c>
      <c r="D6" s="11" t="s">
        <v>87</v>
      </c>
      <c r="E6" s="12" t="s">
        <v>51</v>
      </c>
      <c r="F6" s="12" t="s">
        <v>70</v>
      </c>
      <c r="G6" s="10">
        <v>4000000</v>
      </c>
      <c r="H6" s="22">
        <v>2010</v>
      </c>
    </row>
    <row r="7" spans="1:8" ht="16" x14ac:dyDescent="0.2">
      <c r="A7" s="10" t="s">
        <v>37</v>
      </c>
      <c r="B7" s="2" t="s">
        <v>68</v>
      </c>
      <c r="C7" s="11" t="s">
        <v>86</v>
      </c>
      <c r="D7" s="11" t="s">
        <v>87</v>
      </c>
      <c r="E7" s="12" t="s">
        <v>51</v>
      </c>
      <c r="F7" s="12" t="s">
        <v>70</v>
      </c>
      <c r="G7" s="10">
        <v>4000000</v>
      </c>
      <c r="H7" s="22">
        <v>2010</v>
      </c>
    </row>
    <row r="8" spans="1:8" ht="16" x14ac:dyDescent="0.2">
      <c r="A8" s="10" t="s">
        <v>38</v>
      </c>
      <c r="B8" s="2" t="s">
        <v>68</v>
      </c>
      <c r="C8" s="11" t="s">
        <v>86</v>
      </c>
      <c r="D8" s="11" t="s">
        <v>87</v>
      </c>
      <c r="E8" s="12" t="s">
        <v>51</v>
      </c>
      <c r="F8" s="12" t="s">
        <v>70</v>
      </c>
      <c r="G8" s="10">
        <v>4000000</v>
      </c>
      <c r="H8" s="22">
        <v>2013</v>
      </c>
    </row>
    <row r="9" spans="1:8" ht="16" x14ac:dyDescent="0.2">
      <c r="A9" s="10" t="s">
        <v>39</v>
      </c>
      <c r="B9" s="2" t="s">
        <v>68</v>
      </c>
      <c r="C9" s="11" t="s">
        <v>86</v>
      </c>
      <c r="D9" s="11" t="s">
        <v>87</v>
      </c>
      <c r="E9" s="12" t="s">
        <v>51</v>
      </c>
      <c r="F9" s="12" t="s">
        <v>70</v>
      </c>
      <c r="G9" s="10">
        <v>3804000</v>
      </c>
      <c r="H9" s="22">
        <v>2024</v>
      </c>
    </row>
    <row r="10" spans="1:8" ht="16" x14ac:dyDescent="0.2">
      <c r="A10" s="10" t="s">
        <v>40</v>
      </c>
      <c r="B10" s="2" t="s">
        <v>68</v>
      </c>
      <c r="C10" s="11" t="s">
        <v>86</v>
      </c>
      <c r="D10" s="11" t="s">
        <v>87</v>
      </c>
      <c r="E10" s="12" t="s">
        <v>51</v>
      </c>
      <c r="F10" s="12" t="s">
        <v>70</v>
      </c>
      <c r="G10" s="10">
        <v>3624000</v>
      </c>
      <c r="H10" s="22">
        <v>2022</v>
      </c>
    </row>
    <row r="11" spans="1:8" ht="16" x14ac:dyDescent="0.2">
      <c r="A11" s="10" t="s">
        <v>41</v>
      </c>
      <c r="B11" s="2" t="s">
        <v>68</v>
      </c>
      <c r="C11" s="11" t="s">
        <v>86</v>
      </c>
      <c r="D11" s="11" t="s">
        <v>87</v>
      </c>
      <c r="E11" s="12" t="s">
        <v>51</v>
      </c>
      <c r="F11" s="12" t="s">
        <v>70</v>
      </c>
      <c r="G11" s="10">
        <v>3239000</v>
      </c>
      <c r="H11" s="22">
        <v>2006</v>
      </c>
    </row>
    <row r="12" spans="1:8" ht="16" x14ac:dyDescent="0.2">
      <c r="A12" s="10" t="s">
        <v>42</v>
      </c>
      <c r="B12" s="2" t="s">
        <v>68</v>
      </c>
      <c r="C12" s="11" t="s">
        <v>86</v>
      </c>
      <c r="D12" s="11" t="s">
        <v>87</v>
      </c>
      <c r="E12" s="12" t="s">
        <v>51</v>
      </c>
      <c r="F12" s="12" t="s">
        <v>70</v>
      </c>
      <c r="G12" s="10">
        <v>1914000</v>
      </c>
      <c r="H12" s="22">
        <v>2015</v>
      </c>
    </row>
    <row r="13" spans="1:8" ht="16" x14ac:dyDescent="0.2">
      <c r="A13" s="10" t="s">
        <v>43</v>
      </c>
      <c r="B13" s="2" t="s">
        <v>69</v>
      </c>
      <c r="C13" s="11" t="s">
        <v>88</v>
      </c>
      <c r="D13" s="11" t="s">
        <v>89</v>
      </c>
      <c r="E13" s="12" t="s">
        <v>72</v>
      </c>
      <c r="F13" s="12" t="s">
        <v>71</v>
      </c>
      <c r="G13" s="10">
        <v>1683000</v>
      </c>
      <c r="H13" s="22">
        <v>2010</v>
      </c>
    </row>
    <row r="14" spans="1:8" ht="16" x14ac:dyDescent="0.2">
      <c r="A14" s="10" t="s">
        <v>44</v>
      </c>
      <c r="B14" s="2" t="s">
        <v>69</v>
      </c>
      <c r="C14" s="11" t="s">
        <v>88</v>
      </c>
      <c r="D14" s="11" t="s">
        <v>89</v>
      </c>
      <c r="E14" s="12" t="s">
        <v>72</v>
      </c>
      <c r="F14" s="12" t="s">
        <v>71</v>
      </c>
      <c r="G14" s="10">
        <v>1280000</v>
      </c>
      <c r="H14" s="22">
        <v>2010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6"/>
  <sheetViews>
    <sheetView workbookViewId="0">
      <selection activeCell="AA12" sqref="B12:AA12"/>
    </sheetView>
  </sheetViews>
  <sheetFormatPr baseColWidth="10" defaultColWidth="8.83203125" defaultRowHeight="15" x14ac:dyDescent="0.2"/>
  <cols>
    <col min="1" max="1" width="21.33203125" customWidth="1"/>
    <col min="2" max="2" width="12.1640625" bestFit="1" customWidth="1"/>
  </cols>
  <sheetData>
    <row r="1" spans="1:27" ht="16" x14ac:dyDescent="0.2">
      <c r="A1" s="1" t="s">
        <v>15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76</v>
      </c>
      <c r="B2" s="18">
        <v>0.1</v>
      </c>
      <c r="C2" s="18">
        <v>0.1</v>
      </c>
      <c r="D2" s="18">
        <v>0.1</v>
      </c>
      <c r="E2" s="18">
        <v>0.1</v>
      </c>
      <c r="F2" s="18">
        <v>0.1</v>
      </c>
      <c r="G2" s="18">
        <v>0.1</v>
      </c>
      <c r="H2" s="18">
        <v>0.1</v>
      </c>
      <c r="I2" s="18">
        <v>0.1</v>
      </c>
      <c r="J2" s="18">
        <v>0.1</v>
      </c>
      <c r="K2" s="18">
        <v>0.1</v>
      </c>
      <c r="L2" s="18">
        <v>0.1</v>
      </c>
      <c r="M2" s="18">
        <v>0.1</v>
      </c>
      <c r="N2" s="18">
        <v>0.1</v>
      </c>
      <c r="O2" s="18">
        <v>0.1</v>
      </c>
      <c r="P2" s="18">
        <v>0.1</v>
      </c>
      <c r="Q2" s="18">
        <v>0.1</v>
      </c>
      <c r="R2" s="18">
        <v>0.1</v>
      </c>
      <c r="S2" s="18">
        <v>0.1</v>
      </c>
      <c r="T2" s="18">
        <v>0.1</v>
      </c>
      <c r="U2" s="18">
        <v>0.1</v>
      </c>
      <c r="V2" s="18">
        <v>0.1</v>
      </c>
      <c r="W2" s="18">
        <v>0.1</v>
      </c>
      <c r="X2" s="18">
        <v>0.1</v>
      </c>
      <c r="Y2" s="18">
        <v>0.1</v>
      </c>
      <c r="Z2" s="18">
        <v>0.1</v>
      </c>
      <c r="AA2" s="18">
        <v>0.1</v>
      </c>
    </row>
    <row r="3" spans="1:27" x14ac:dyDescent="0.2">
      <c r="A3" t="s">
        <v>46</v>
      </c>
      <c r="B3" s="18">
        <v>0.26</v>
      </c>
      <c r="C3" s="18">
        <v>0.26</v>
      </c>
      <c r="D3" s="18">
        <v>0.26</v>
      </c>
      <c r="E3" s="18">
        <v>0.26</v>
      </c>
      <c r="F3" s="18">
        <v>0.26</v>
      </c>
      <c r="G3" s="18">
        <v>0.26</v>
      </c>
      <c r="H3" s="18">
        <v>0.26</v>
      </c>
      <c r="I3" s="18">
        <v>0.26</v>
      </c>
      <c r="J3" s="18">
        <v>0.26</v>
      </c>
      <c r="K3" s="18">
        <v>0.26</v>
      </c>
      <c r="L3" s="18">
        <v>0.26</v>
      </c>
      <c r="M3" s="18">
        <v>0.26</v>
      </c>
      <c r="N3" s="18">
        <v>0.26</v>
      </c>
      <c r="O3" s="18">
        <v>0.26</v>
      </c>
      <c r="P3" s="18">
        <v>0.26</v>
      </c>
      <c r="Q3" s="18">
        <v>0.26</v>
      </c>
      <c r="R3" s="18">
        <v>0.26</v>
      </c>
      <c r="S3" s="18">
        <v>0.26</v>
      </c>
      <c r="T3" s="18">
        <v>0.26</v>
      </c>
      <c r="U3" s="18">
        <v>0.26</v>
      </c>
      <c r="V3" s="18">
        <v>0.26</v>
      </c>
      <c r="W3" s="18">
        <v>0.26</v>
      </c>
      <c r="X3" s="18">
        <v>0.26</v>
      </c>
      <c r="Y3" s="18">
        <v>0.26</v>
      </c>
      <c r="Z3" s="18">
        <v>0.26</v>
      </c>
      <c r="AA3" s="18">
        <v>0.26</v>
      </c>
    </row>
    <row r="4" spans="1:27" x14ac:dyDescent="0.2">
      <c r="A4" t="s">
        <v>47</v>
      </c>
      <c r="B4" s="18">
        <v>4.3999999999999997E-2</v>
      </c>
      <c r="C4" s="18">
        <v>4.3999999999999997E-2</v>
      </c>
      <c r="D4" s="18">
        <v>4.3999999999999997E-2</v>
      </c>
      <c r="E4" s="18">
        <v>4.3999999999999997E-2</v>
      </c>
      <c r="F4" s="18">
        <v>4.3999999999999997E-2</v>
      </c>
      <c r="G4" s="18">
        <v>4.3999999999999997E-2</v>
      </c>
      <c r="H4" s="18">
        <v>4.3999999999999997E-2</v>
      </c>
      <c r="I4" s="18">
        <v>4.3999999999999997E-2</v>
      </c>
      <c r="J4" s="18">
        <v>4.3999999999999997E-2</v>
      </c>
      <c r="K4" s="18">
        <v>4.3999999999999997E-2</v>
      </c>
      <c r="L4" s="18">
        <v>4.3999999999999997E-2</v>
      </c>
      <c r="M4" s="18">
        <v>4.3999999999999997E-2</v>
      </c>
      <c r="N4" s="18">
        <v>4.3999999999999997E-2</v>
      </c>
      <c r="O4" s="18">
        <v>4.3999999999999997E-2</v>
      </c>
      <c r="P4" s="18">
        <v>4.3999999999999997E-2</v>
      </c>
      <c r="Q4" s="18">
        <v>4.3999999999999997E-2</v>
      </c>
      <c r="R4" s="18">
        <v>4.3999999999999997E-2</v>
      </c>
      <c r="S4" s="18">
        <v>4.3999999999999997E-2</v>
      </c>
      <c r="T4" s="18">
        <v>4.3999999999999997E-2</v>
      </c>
      <c r="U4" s="18">
        <v>4.3999999999999997E-2</v>
      </c>
      <c r="V4" s="18">
        <v>4.3999999999999997E-2</v>
      </c>
      <c r="W4" s="18">
        <v>4.3999999999999997E-2</v>
      </c>
      <c r="X4" s="18">
        <v>4.3999999999999997E-2</v>
      </c>
      <c r="Y4" s="18">
        <v>4.3999999999999997E-2</v>
      </c>
      <c r="Z4" s="18">
        <v>4.3999999999999997E-2</v>
      </c>
      <c r="AA4" s="18">
        <v>4.3999999999999997E-2</v>
      </c>
    </row>
    <row r="5" spans="1:27" x14ac:dyDescent="0.2">
      <c r="A5" t="s">
        <v>48</v>
      </c>
      <c r="B5" s="18">
        <v>0.192</v>
      </c>
      <c r="C5" s="18">
        <v>0.192</v>
      </c>
      <c r="D5" s="18">
        <v>0.192</v>
      </c>
      <c r="E5" s="18">
        <v>0.192</v>
      </c>
      <c r="F5" s="18">
        <v>0.192</v>
      </c>
      <c r="G5" s="18">
        <v>0.192</v>
      </c>
      <c r="H5" s="18">
        <v>0.192</v>
      </c>
      <c r="I5" s="18">
        <v>0.192</v>
      </c>
      <c r="J5" s="18">
        <v>0.192</v>
      </c>
      <c r="K5" s="18">
        <v>0.192</v>
      </c>
      <c r="L5" s="18">
        <v>0.192</v>
      </c>
      <c r="M5" s="18">
        <v>0.192</v>
      </c>
      <c r="N5" s="18">
        <v>0.192</v>
      </c>
      <c r="O5" s="18">
        <v>0.192</v>
      </c>
      <c r="P5" s="18">
        <v>0.192</v>
      </c>
      <c r="Q5" s="18">
        <v>0.192</v>
      </c>
      <c r="R5" s="18">
        <v>0.192</v>
      </c>
      <c r="S5" s="18">
        <v>0.192</v>
      </c>
      <c r="T5" s="18">
        <v>0.192</v>
      </c>
      <c r="U5" s="18">
        <v>0.192</v>
      </c>
      <c r="V5" s="18">
        <v>0.192</v>
      </c>
      <c r="W5" s="18">
        <v>0.192</v>
      </c>
      <c r="X5" s="18">
        <v>0.192</v>
      </c>
      <c r="Y5" s="18">
        <v>0.192</v>
      </c>
      <c r="Z5" s="18">
        <v>0.192</v>
      </c>
      <c r="AA5" s="18">
        <v>0.192</v>
      </c>
    </row>
    <row r="6" spans="1:27" x14ac:dyDescent="0.2">
      <c r="A6" t="s">
        <v>49</v>
      </c>
      <c r="B6" s="18">
        <v>5.5E-2</v>
      </c>
      <c r="C6" s="18">
        <v>5.5E-2</v>
      </c>
      <c r="D6" s="18">
        <v>5.5E-2</v>
      </c>
      <c r="E6" s="18">
        <v>5.5E-2</v>
      </c>
      <c r="F6" s="18">
        <v>5.5E-2</v>
      </c>
      <c r="G6" s="18">
        <v>5.5E-2</v>
      </c>
      <c r="H6" s="18">
        <v>5.5E-2</v>
      </c>
      <c r="I6" s="18">
        <v>5.5E-2</v>
      </c>
      <c r="J6" s="18">
        <v>5.5E-2</v>
      </c>
      <c r="K6" s="18">
        <v>5.5E-2</v>
      </c>
      <c r="L6" s="18">
        <v>5.5E-2</v>
      </c>
      <c r="M6" s="18">
        <v>5.5E-2</v>
      </c>
      <c r="N6" s="18">
        <v>5.5E-2</v>
      </c>
      <c r="O6" s="18">
        <v>5.5E-2</v>
      </c>
      <c r="P6" s="18">
        <v>5.5E-2</v>
      </c>
      <c r="Q6" s="18">
        <v>5.5E-2</v>
      </c>
      <c r="R6" s="18">
        <v>5.5E-2</v>
      </c>
      <c r="S6" s="18">
        <v>5.5E-2</v>
      </c>
      <c r="T6" s="18">
        <v>5.5E-2</v>
      </c>
      <c r="U6" s="18">
        <v>5.5E-2</v>
      </c>
      <c r="V6" s="18">
        <v>5.5E-2</v>
      </c>
      <c r="W6" s="18">
        <v>5.5E-2</v>
      </c>
      <c r="X6" s="18">
        <v>5.5E-2</v>
      </c>
      <c r="Y6" s="18">
        <v>5.5E-2</v>
      </c>
      <c r="Z6" s="18">
        <v>5.5E-2</v>
      </c>
      <c r="AA6" s="18">
        <v>5.5E-2</v>
      </c>
    </row>
    <row r="7" spans="1:27" x14ac:dyDescent="0.2">
      <c r="A7" t="s">
        <v>90</v>
      </c>
      <c r="B7" s="18">
        <v>0</v>
      </c>
      <c r="C7" s="18">
        <v>0</v>
      </c>
      <c r="D7" s="18">
        <v>0</v>
      </c>
      <c r="E7" s="18">
        <v>0</v>
      </c>
      <c r="F7" s="18">
        <v>0</v>
      </c>
      <c r="G7" s="18">
        <v>0</v>
      </c>
      <c r="H7" s="18">
        <v>0</v>
      </c>
      <c r="I7" s="18">
        <v>0</v>
      </c>
      <c r="J7" s="18">
        <v>0</v>
      </c>
      <c r="K7" s="18">
        <v>0</v>
      </c>
      <c r="L7" s="18">
        <v>0</v>
      </c>
      <c r="M7" s="18">
        <v>0</v>
      </c>
      <c r="N7" s="18"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  <c r="T7" s="18">
        <v>0</v>
      </c>
      <c r="U7" s="18">
        <v>0</v>
      </c>
      <c r="V7" s="18">
        <v>0</v>
      </c>
      <c r="W7" s="18">
        <v>0</v>
      </c>
      <c r="X7" s="18">
        <v>0</v>
      </c>
      <c r="Y7" s="18">
        <v>0</v>
      </c>
      <c r="Z7" s="18">
        <v>0</v>
      </c>
      <c r="AA7" s="18">
        <v>0</v>
      </c>
    </row>
    <row r="8" spans="1:27" x14ac:dyDescent="0.2">
      <c r="A8" t="s">
        <v>77</v>
      </c>
      <c r="B8" s="18">
        <v>9.5000000000000001E-2</v>
      </c>
      <c r="C8" s="18">
        <v>9.5000000000000001E-2</v>
      </c>
      <c r="D8" s="18">
        <v>9.5000000000000001E-2</v>
      </c>
      <c r="E8" s="18">
        <v>9.5000000000000001E-2</v>
      </c>
      <c r="F8" s="18">
        <v>9.5000000000000001E-2</v>
      </c>
      <c r="G8" s="18">
        <v>9.5000000000000001E-2</v>
      </c>
      <c r="H8" s="18">
        <v>9.5000000000000001E-2</v>
      </c>
      <c r="I8" s="18">
        <v>9.5000000000000001E-2</v>
      </c>
      <c r="J8" s="18">
        <v>9.5000000000000001E-2</v>
      </c>
      <c r="K8" s="18">
        <v>9.5000000000000001E-2</v>
      </c>
      <c r="L8" s="18">
        <v>9.5000000000000001E-2</v>
      </c>
      <c r="M8" s="18">
        <v>9.5000000000000001E-2</v>
      </c>
      <c r="N8" s="18">
        <v>9.5000000000000001E-2</v>
      </c>
      <c r="O8" s="18">
        <v>9.5000000000000001E-2</v>
      </c>
      <c r="P8" s="18">
        <v>9.5000000000000001E-2</v>
      </c>
      <c r="Q8" s="18">
        <v>9.5000000000000001E-2</v>
      </c>
      <c r="R8" s="18">
        <v>9.5000000000000001E-2</v>
      </c>
      <c r="S8" s="18">
        <v>9.5000000000000001E-2</v>
      </c>
      <c r="T8" s="18">
        <v>9.5000000000000001E-2</v>
      </c>
      <c r="U8" s="18">
        <v>9.5000000000000001E-2</v>
      </c>
      <c r="V8" s="18">
        <v>9.5000000000000001E-2</v>
      </c>
      <c r="W8" s="18">
        <v>9.5000000000000001E-2</v>
      </c>
      <c r="X8" s="18">
        <v>9.5000000000000001E-2</v>
      </c>
      <c r="Y8" s="18">
        <v>9.5000000000000001E-2</v>
      </c>
      <c r="Z8" s="18">
        <v>9.5000000000000001E-2</v>
      </c>
      <c r="AA8" s="18">
        <v>9.5000000000000001E-2</v>
      </c>
    </row>
    <row r="9" spans="1:27" x14ac:dyDescent="0.2">
      <c r="A9" t="s">
        <v>73</v>
      </c>
      <c r="B9" s="18">
        <v>0.26</v>
      </c>
      <c r="C9" s="18">
        <v>0.26</v>
      </c>
      <c r="D9" s="18">
        <v>0.26</v>
      </c>
      <c r="E9" s="18">
        <v>0.26</v>
      </c>
      <c r="F9" s="18">
        <v>0.26</v>
      </c>
      <c r="G9" s="18">
        <v>0.26</v>
      </c>
      <c r="H9" s="18">
        <v>0.26</v>
      </c>
      <c r="I9" s="18">
        <v>0.26</v>
      </c>
      <c r="J9" s="18">
        <v>0.26</v>
      </c>
      <c r="K9" s="18">
        <v>0.26</v>
      </c>
      <c r="L9" s="18">
        <v>0.26</v>
      </c>
      <c r="M9" s="18">
        <v>0.26</v>
      </c>
      <c r="N9" s="18">
        <v>0.26</v>
      </c>
      <c r="O9" s="18">
        <v>0.26</v>
      </c>
      <c r="P9" s="18">
        <v>0.26</v>
      </c>
      <c r="Q9" s="18">
        <v>0.26</v>
      </c>
      <c r="R9" s="18">
        <v>0.26</v>
      </c>
      <c r="S9" s="18">
        <v>0.26</v>
      </c>
      <c r="T9" s="18">
        <v>0.26</v>
      </c>
      <c r="U9" s="18">
        <v>0.26</v>
      </c>
      <c r="V9" s="18">
        <v>0.26</v>
      </c>
      <c r="W9" s="18">
        <v>0.26</v>
      </c>
      <c r="X9" s="18">
        <v>0.26</v>
      </c>
      <c r="Y9" s="18">
        <v>0.26</v>
      </c>
      <c r="Z9" s="18">
        <v>0.26</v>
      </c>
      <c r="AA9" s="18">
        <v>0.26</v>
      </c>
    </row>
    <row r="10" spans="1:27" x14ac:dyDescent="0.2">
      <c r="A10" t="s">
        <v>74</v>
      </c>
      <c r="B10" s="18">
        <v>0.192</v>
      </c>
      <c r="C10" s="18">
        <v>0.192</v>
      </c>
      <c r="D10" s="18">
        <v>0.192</v>
      </c>
      <c r="E10" s="18">
        <v>0.192</v>
      </c>
      <c r="F10" s="18">
        <v>0.192</v>
      </c>
      <c r="G10" s="18">
        <v>0.192</v>
      </c>
      <c r="H10" s="18">
        <v>0.192</v>
      </c>
      <c r="I10" s="18">
        <v>0.192</v>
      </c>
      <c r="J10" s="18">
        <v>0.192</v>
      </c>
      <c r="K10" s="18">
        <v>0.192</v>
      </c>
      <c r="L10" s="18">
        <v>0.192</v>
      </c>
      <c r="M10" s="18">
        <v>0.192</v>
      </c>
      <c r="N10" s="18">
        <v>0.192</v>
      </c>
      <c r="O10" s="18">
        <v>0.192</v>
      </c>
      <c r="P10" s="18">
        <v>0.192</v>
      </c>
      <c r="Q10" s="18">
        <v>0.192</v>
      </c>
      <c r="R10" s="18">
        <v>0.192</v>
      </c>
      <c r="S10" s="18">
        <v>0.192</v>
      </c>
      <c r="T10" s="18">
        <v>0.192</v>
      </c>
      <c r="U10" s="18">
        <v>0.192</v>
      </c>
      <c r="V10" s="18">
        <v>0.192</v>
      </c>
      <c r="W10" s="18">
        <v>0.192</v>
      </c>
      <c r="X10" s="18">
        <v>0.192</v>
      </c>
      <c r="Y10" s="18">
        <v>0.192</v>
      </c>
      <c r="Z10" s="18">
        <v>0.192</v>
      </c>
      <c r="AA10" s="18">
        <v>0.192</v>
      </c>
    </row>
    <row r="11" spans="1:27" x14ac:dyDescent="0.2">
      <c r="A11" t="s">
        <v>75</v>
      </c>
      <c r="B11" s="18">
        <v>5.5E-2</v>
      </c>
      <c r="C11" s="18">
        <v>5.5E-2</v>
      </c>
      <c r="D11" s="18">
        <v>5.5E-2</v>
      </c>
      <c r="E11" s="18">
        <v>5.5E-2</v>
      </c>
      <c r="F11" s="18">
        <v>5.5E-2</v>
      </c>
      <c r="G11" s="18">
        <v>5.5E-2</v>
      </c>
      <c r="H11" s="18">
        <v>5.5E-2</v>
      </c>
      <c r="I11" s="18">
        <v>5.5E-2</v>
      </c>
      <c r="J11" s="18">
        <v>5.5E-2</v>
      </c>
      <c r="K11" s="18">
        <v>5.5E-2</v>
      </c>
      <c r="L11" s="18">
        <v>5.5E-2</v>
      </c>
      <c r="M11" s="18">
        <v>5.5E-2</v>
      </c>
      <c r="N11" s="18">
        <v>5.5E-2</v>
      </c>
      <c r="O11" s="18">
        <v>5.5E-2</v>
      </c>
      <c r="P11" s="18">
        <v>5.5E-2</v>
      </c>
      <c r="Q11" s="18">
        <v>5.5E-2</v>
      </c>
      <c r="R11" s="18">
        <v>5.5E-2</v>
      </c>
      <c r="S11" s="18">
        <v>5.5E-2</v>
      </c>
      <c r="T11" s="18">
        <v>5.5E-2</v>
      </c>
      <c r="U11" s="18">
        <v>5.5E-2</v>
      </c>
      <c r="V11" s="18">
        <v>5.5E-2</v>
      </c>
      <c r="W11" s="18">
        <v>5.5E-2</v>
      </c>
      <c r="X11" s="18">
        <v>5.5E-2</v>
      </c>
      <c r="Y11" s="18">
        <v>5.5E-2</v>
      </c>
      <c r="Z11" s="18">
        <v>5.5E-2</v>
      </c>
      <c r="AA11" s="18">
        <v>5.5E-2</v>
      </c>
    </row>
    <row r="12" spans="1:27" x14ac:dyDescent="0.2">
      <c r="A12" t="s">
        <v>91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</row>
    <row r="13" spans="1:27" x14ac:dyDescent="0.2">
      <c r="A13" t="s">
        <v>57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</row>
    <row r="14" spans="1:27" x14ac:dyDescent="0.2">
      <c r="A14" t="s">
        <v>58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</row>
    <row r="15" spans="1:27" x14ac:dyDescent="0.2">
      <c r="A15" t="s">
        <v>59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v>0</v>
      </c>
      <c r="T15" s="18">
        <v>0</v>
      </c>
      <c r="U15" s="18">
        <v>0</v>
      </c>
      <c r="V15" s="18">
        <v>0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</row>
    <row r="16" spans="1:27" x14ac:dyDescent="0.2">
      <c r="A16" t="s">
        <v>79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v>0</v>
      </c>
      <c r="T16" s="18">
        <v>0</v>
      </c>
      <c r="U16" s="18">
        <v>0</v>
      </c>
      <c r="V16" s="18">
        <v>0</v>
      </c>
      <c r="W16" s="18">
        <v>0</v>
      </c>
      <c r="X16" s="18">
        <v>0</v>
      </c>
      <c r="Y16" s="18">
        <v>0</v>
      </c>
      <c r="Z16" s="18">
        <v>0</v>
      </c>
      <c r="AA16" s="18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1"/>
  <sheetViews>
    <sheetView zoomScale="120" workbookViewId="0">
      <selection activeCell="D11" sqref="D11"/>
    </sheetView>
  </sheetViews>
  <sheetFormatPr baseColWidth="10" defaultColWidth="8.83203125" defaultRowHeight="15" x14ac:dyDescent="0.2"/>
  <cols>
    <col min="1" max="1" width="36.5" customWidth="1"/>
    <col min="2" max="27" width="10.1640625" bestFit="1" customWidth="1"/>
  </cols>
  <sheetData>
    <row r="1" spans="1:27" x14ac:dyDescent="0.2">
      <c r="A1" s="16" t="s">
        <v>17</v>
      </c>
      <c r="B1" s="16">
        <v>2025</v>
      </c>
      <c r="C1" s="16">
        <v>2026</v>
      </c>
      <c r="D1" s="16">
        <v>2027</v>
      </c>
      <c r="E1" s="16">
        <v>2028</v>
      </c>
      <c r="F1" s="16">
        <v>2029</v>
      </c>
      <c r="G1" s="16">
        <v>2030</v>
      </c>
      <c r="H1" s="16">
        <v>2031</v>
      </c>
      <c r="I1" s="16">
        <v>2032</v>
      </c>
      <c r="J1" s="16">
        <v>2033</v>
      </c>
      <c r="K1" s="16">
        <v>2034</v>
      </c>
      <c r="L1" s="16">
        <v>2035</v>
      </c>
      <c r="M1" s="16">
        <v>2036</v>
      </c>
      <c r="N1" s="16">
        <v>2037</v>
      </c>
      <c r="O1" s="16">
        <v>2038</v>
      </c>
      <c r="P1" s="16">
        <v>2039</v>
      </c>
      <c r="Q1" s="16">
        <v>2040</v>
      </c>
      <c r="R1" s="16">
        <v>2041</v>
      </c>
      <c r="S1" s="16">
        <v>2042</v>
      </c>
      <c r="T1" s="16">
        <v>2043</v>
      </c>
      <c r="U1" s="16">
        <v>2044</v>
      </c>
      <c r="V1" s="16">
        <v>2045</v>
      </c>
      <c r="W1" s="16">
        <v>2046</v>
      </c>
      <c r="X1" s="16">
        <v>2047</v>
      </c>
      <c r="Y1" s="16">
        <v>2048</v>
      </c>
      <c r="Z1" s="16">
        <v>2049</v>
      </c>
      <c r="AA1" s="16">
        <v>2050</v>
      </c>
    </row>
    <row r="2" spans="1:27" ht="16" x14ac:dyDescent="0.2">
      <c r="A2" s="17" t="s">
        <v>68</v>
      </c>
      <c r="B2" s="16">
        <v>500700</v>
      </c>
      <c r="C2" s="16">
        <v>500700</v>
      </c>
      <c r="D2" s="16">
        <v>500700</v>
      </c>
      <c r="E2" s="16">
        <v>500700</v>
      </c>
      <c r="F2" s="16">
        <v>500700</v>
      </c>
      <c r="G2" s="16">
        <v>500700</v>
      </c>
      <c r="H2" s="16">
        <v>500700</v>
      </c>
      <c r="I2" s="16">
        <v>500700</v>
      </c>
      <c r="J2" s="16">
        <v>500700</v>
      </c>
      <c r="K2" s="16">
        <v>500700</v>
      </c>
      <c r="L2" s="16">
        <v>500700</v>
      </c>
      <c r="M2" s="16">
        <v>500700</v>
      </c>
      <c r="N2" s="16">
        <v>500700</v>
      </c>
      <c r="O2" s="16">
        <v>500700</v>
      </c>
      <c r="P2" s="16">
        <v>500700</v>
      </c>
      <c r="Q2" s="16">
        <v>500700</v>
      </c>
      <c r="R2" s="16">
        <v>500700</v>
      </c>
      <c r="S2" s="16">
        <v>500700</v>
      </c>
      <c r="T2" s="16">
        <v>500700</v>
      </c>
      <c r="U2" s="16">
        <v>500700</v>
      </c>
      <c r="V2" s="16">
        <v>500700</v>
      </c>
      <c r="W2" s="16">
        <v>500700</v>
      </c>
      <c r="X2" s="16">
        <v>500700</v>
      </c>
      <c r="Y2" s="16">
        <v>500700</v>
      </c>
      <c r="Z2" s="16">
        <v>500700</v>
      </c>
      <c r="AA2" s="16">
        <v>500700</v>
      </c>
    </row>
    <row r="3" spans="1:27" ht="16" x14ac:dyDescent="0.2">
      <c r="A3" s="17" t="s">
        <v>69</v>
      </c>
      <c r="B3" s="16">
        <v>425595</v>
      </c>
      <c r="C3" s="16">
        <v>425595</v>
      </c>
      <c r="D3" s="16">
        <v>425595</v>
      </c>
      <c r="E3" s="16">
        <v>425595</v>
      </c>
      <c r="F3" s="16">
        <v>425595</v>
      </c>
      <c r="G3" s="16">
        <v>425595</v>
      </c>
      <c r="H3" s="16">
        <v>425595</v>
      </c>
      <c r="I3" s="16">
        <v>425595</v>
      </c>
      <c r="J3" s="16">
        <v>425595</v>
      </c>
      <c r="K3" s="16">
        <v>425595</v>
      </c>
      <c r="L3" s="16">
        <v>425595</v>
      </c>
      <c r="M3" s="16">
        <v>425595</v>
      </c>
      <c r="N3" s="16">
        <v>425595</v>
      </c>
      <c r="O3" s="16">
        <v>425595</v>
      </c>
      <c r="P3" s="16">
        <v>425595</v>
      </c>
      <c r="Q3" s="16">
        <v>425595</v>
      </c>
      <c r="R3" s="16">
        <v>425595</v>
      </c>
      <c r="S3" s="16">
        <v>425595</v>
      </c>
      <c r="T3" s="16">
        <v>425595</v>
      </c>
      <c r="U3" s="16">
        <v>425595</v>
      </c>
      <c r="V3" s="16">
        <v>425595</v>
      </c>
      <c r="W3" s="16">
        <v>425595</v>
      </c>
      <c r="X3" s="16">
        <v>425595</v>
      </c>
      <c r="Y3" s="16">
        <v>425595</v>
      </c>
      <c r="Z3" s="16">
        <v>425595</v>
      </c>
      <c r="AA3" s="16">
        <v>425595</v>
      </c>
    </row>
    <row r="4" spans="1:27" x14ac:dyDescent="0.2">
      <c r="A4" s="16" t="s">
        <v>78</v>
      </c>
      <c r="B4" s="16">
        <v>1100000</v>
      </c>
      <c r="C4" s="16">
        <v>1100000</v>
      </c>
      <c r="D4" s="16">
        <v>1100000</v>
      </c>
      <c r="E4" s="16">
        <v>1100000</v>
      </c>
      <c r="F4" s="16">
        <v>1100000</v>
      </c>
      <c r="G4" s="16">
        <v>1100000</v>
      </c>
      <c r="H4" s="16">
        <v>1100000</v>
      </c>
      <c r="I4" s="16">
        <v>1100000</v>
      </c>
      <c r="J4" s="16">
        <v>1100000</v>
      </c>
      <c r="K4" s="16">
        <v>1100000</v>
      </c>
      <c r="L4" s="16">
        <v>1100000</v>
      </c>
      <c r="M4" s="16">
        <v>1100000</v>
      </c>
      <c r="N4" s="16">
        <v>1100000</v>
      </c>
      <c r="O4" s="16">
        <v>1100000</v>
      </c>
      <c r="P4" s="16">
        <v>1100000</v>
      </c>
      <c r="Q4" s="16">
        <v>1100000</v>
      </c>
      <c r="R4" s="16">
        <v>1100000</v>
      </c>
      <c r="S4" s="16">
        <v>1100000</v>
      </c>
      <c r="T4" s="16">
        <v>1100000</v>
      </c>
      <c r="U4" s="16">
        <v>1100000</v>
      </c>
      <c r="V4" s="16">
        <v>1100000</v>
      </c>
      <c r="W4" s="16">
        <v>1100000</v>
      </c>
      <c r="X4" s="16">
        <v>1100000</v>
      </c>
      <c r="Y4" s="16">
        <v>1100000</v>
      </c>
      <c r="Z4" s="16">
        <v>1100000</v>
      </c>
      <c r="AA4" s="16">
        <v>1100000</v>
      </c>
    </row>
    <row r="5" spans="1:27" x14ac:dyDescent="0.2">
      <c r="A5" s="16" t="s">
        <v>45</v>
      </c>
      <c r="B5" s="16">
        <v>400000</v>
      </c>
      <c r="C5" s="16">
        <v>400000</v>
      </c>
      <c r="D5" s="16">
        <v>400000</v>
      </c>
      <c r="E5" s="16">
        <v>400000</v>
      </c>
      <c r="F5" s="16">
        <v>400000</v>
      </c>
      <c r="G5" s="16">
        <v>400000</v>
      </c>
      <c r="H5" s="16">
        <v>400000</v>
      </c>
      <c r="I5" s="16">
        <v>400000</v>
      </c>
      <c r="J5" s="16">
        <v>400000</v>
      </c>
      <c r="K5" s="16">
        <v>400000</v>
      </c>
      <c r="L5" s="16">
        <v>400000</v>
      </c>
      <c r="M5" s="16">
        <v>400000</v>
      </c>
      <c r="N5" s="16">
        <v>400000</v>
      </c>
      <c r="O5" s="16">
        <v>400000</v>
      </c>
      <c r="P5" s="16">
        <v>400000</v>
      </c>
      <c r="Q5" s="16">
        <v>400000</v>
      </c>
      <c r="R5" s="16">
        <v>400000</v>
      </c>
      <c r="S5" s="16">
        <v>400000</v>
      </c>
      <c r="T5" s="16">
        <v>400000</v>
      </c>
      <c r="U5" s="16">
        <v>400000</v>
      </c>
      <c r="V5" s="16">
        <v>400000</v>
      </c>
      <c r="W5" s="16">
        <v>400000</v>
      </c>
      <c r="X5" s="16">
        <v>400000</v>
      </c>
      <c r="Y5" s="16">
        <v>400000</v>
      </c>
      <c r="Z5" s="16">
        <v>400000</v>
      </c>
      <c r="AA5" s="16">
        <v>400000</v>
      </c>
    </row>
    <row r="7" spans="1:27" x14ac:dyDescent="0.2"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</row>
    <row r="8" spans="1:27" x14ac:dyDescent="0.2"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</row>
    <row r="9" spans="1:27" x14ac:dyDescent="0.2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</row>
    <row r="25" spans="1:1" x14ac:dyDescent="0.2">
      <c r="A25" s="9"/>
    </row>
    <row r="26" spans="1:1" x14ac:dyDescent="0.2">
      <c r="A26" s="9"/>
    </row>
    <row r="27" spans="1:1" x14ac:dyDescent="0.2">
      <c r="A27" s="9"/>
    </row>
    <row r="28" spans="1:1" x14ac:dyDescent="0.2">
      <c r="A28" s="9"/>
    </row>
    <row r="29" spans="1:1" x14ac:dyDescent="0.2">
      <c r="A29" s="9"/>
    </row>
    <row r="30" spans="1:1" x14ac:dyDescent="0.2">
      <c r="A30" s="9"/>
    </row>
    <row r="31" spans="1:1" x14ac:dyDescent="0.2">
      <c r="A31" s="9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5"/>
  <sheetViews>
    <sheetView workbookViewId="0">
      <selection activeCell="J39" sqref="J39"/>
    </sheetView>
  </sheetViews>
  <sheetFormatPr baseColWidth="10" defaultColWidth="8.83203125" defaultRowHeight="15" x14ac:dyDescent="0.2"/>
  <cols>
    <col min="1" max="1" width="19.332031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 s="16">
        <v>177308.78</v>
      </c>
      <c r="C2" s="16">
        <v>177308.78</v>
      </c>
      <c r="D2" s="16">
        <v>177308.78</v>
      </c>
      <c r="E2" s="16">
        <v>177308.78</v>
      </c>
      <c r="F2" s="16">
        <v>177308.78</v>
      </c>
      <c r="G2" s="16">
        <v>177308.78</v>
      </c>
      <c r="H2" s="16">
        <v>177308.78</v>
      </c>
      <c r="I2" s="16">
        <v>177308.78</v>
      </c>
      <c r="J2" s="16">
        <v>177308.78</v>
      </c>
      <c r="K2" s="16">
        <v>177308.78</v>
      </c>
      <c r="L2" s="16">
        <v>177308.78</v>
      </c>
      <c r="M2" s="16">
        <v>177308.78</v>
      </c>
      <c r="N2" s="16">
        <v>177308.78</v>
      </c>
      <c r="O2" s="16">
        <v>177308.78</v>
      </c>
      <c r="P2" s="16">
        <v>177308.78</v>
      </c>
      <c r="Q2" s="16">
        <v>177308.78</v>
      </c>
      <c r="R2" s="16">
        <v>177308.78</v>
      </c>
      <c r="S2" s="16">
        <v>177308.78</v>
      </c>
      <c r="T2" s="16">
        <v>177308.78</v>
      </c>
      <c r="U2" s="16">
        <v>177308.78</v>
      </c>
      <c r="V2" s="16">
        <v>177308.78</v>
      </c>
      <c r="W2" s="16">
        <v>177308.78</v>
      </c>
      <c r="X2" s="16">
        <v>177308.78</v>
      </c>
      <c r="Y2" s="16">
        <v>177308.78</v>
      </c>
      <c r="Z2" s="16">
        <v>177308.78</v>
      </c>
      <c r="AA2" s="16">
        <v>177308.78</v>
      </c>
    </row>
    <row r="3" spans="1:27" ht="16" x14ac:dyDescent="0.2">
      <c r="A3" s="2" t="s">
        <v>69</v>
      </c>
      <c r="B3" s="16">
        <f>B2*0.85</f>
        <v>150712.46299999999</v>
      </c>
      <c r="C3" s="16">
        <f t="shared" ref="C3:AA3" si="0">C2*0.85</f>
        <v>150712.46299999999</v>
      </c>
      <c r="D3" s="16">
        <f t="shared" si="0"/>
        <v>150712.46299999999</v>
      </c>
      <c r="E3" s="16">
        <f t="shared" si="0"/>
        <v>150712.46299999999</v>
      </c>
      <c r="F3" s="16">
        <f t="shared" si="0"/>
        <v>150712.46299999999</v>
      </c>
      <c r="G3" s="16">
        <f t="shared" si="0"/>
        <v>150712.46299999999</v>
      </c>
      <c r="H3" s="16">
        <f t="shared" si="0"/>
        <v>150712.46299999999</v>
      </c>
      <c r="I3" s="16">
        <f t="shared" si="0"/>
        <v>150712.46299999999</v>
      </c>
      <c r="J3" s="16">
        <f t="shared" si="0"/>
        <v>150712.46299999999</v>
      </c>
      <c r="K3" s="16">
        <f t="shared" si="0"/>
        <v>150712.46299999999</v>
      </c>
      <c r="L3" s="16">
        <f t="shared" si="0"/>
        <v>150712.46299999999</v>
      </c>
      <c r="M3" s="16">
        <f t="shared" si="0"/>
        <v>150712.46299999999</v>
      </c>
      <c r="N3" s="16">
        <f t="shared" si="0"/>
        <v>150712.46299999999</v>
      </c>
      <c r="O3" s="16">
        <f t="shared" si="0"/>
        <v>150712.46299999999</v>
      </c>
      <c r="P3" s="16">
        <f t="shared" si="0"/>
        <v>150712.46299999999</v>
      </c>
      <c r="Q3" s="16">
        <f t="shared" si="0"/>
        <v>150712.46299999999</v>
      </c>
      <c r="R3" s="16">
        <f t="shared" si="0"/>
        <v>150712.46299999999</v>
      </c>
      <c r="S3" s="16">
        <f t="shared" si="0"/>
        <v>150712.46299999999</v>
      </c>
      <c r="T3" s="16">
        <f t="shared" si="0"/>
        <v>150712.46299999999</v>
      </c>
      <c r="U3" s="16">
        <f t="shared" si="0"/>
        <v>150712.46299999999</v>
      </c>
      <c r="V3" s="16">
        <f t="shared" si="0"/>
        <v>150712.46299999999</v>
      </c>
      <c r="W3" s="16">
        <f t="shared" si="0"/>
        <v>150712.46299999999</v>
      </c>
      <c r="X3" s="16">
        <f t="shared" si="0"/>
        <v>150712.46299999999</v>
      </c>
      <c r="Y3" s="16">
        <f t="shared" si="0"/>
        <v>150712.46299999999</v>
      </c>
      <c r="Z3" s="16">
        <f t="shared" si="0"/>
        <v>150712.46299999999</v>
      </c>
      <c r="AA3" s="16">
        <f t="shared" si="0"/>
        <v>150712.46299999999</v>
      </c>
    </row>
    <row r="4" spans="1:27" x14ac:dyDescent="0.2">
      <c r="A4" t="s">
        <v>78</v>
      </c>
      <c r="B4" s="16">
        <f>B2*2</f>
        <v>354617.56</v>
      </c>
      <c r="C4" s="16">
        <f t="shared" ref="C4:AA4" si="1">C2*2</f>
        <v>354617.56</v>
      </c>
      <c r="D4" s="16">
        <f t="shared" si="1"/>
        <v>354617.56</v>
      </c>
      <c r="E4" s="16">
        <f t="shared" si="1"/>
        <v>354617.56</v>
      </c>
      <c r="F4" s="16">
        <f t="shared" si="1"/>
        <v>354617.56</v>
      </c>
      <c r="G4" s="16">
        <f t="shared" si="1"/>
        <v>354617.56</v>
      </c>
      <c r="H4" s="16">
        <f t="shared" si="1"/>
        <v>354617.56</v>
      </c>
      <c r="I4" s="16">
        <f t="shared" si="1"/>
        <v>354617.56</v>
      </c>
      <c r="J4" s="16">
        <f t="shared" si="1"/>
        <v>354617.56</v>
      </c>
      <c r="K4" s="16">
        <f t="shared" si="1"/>
        <v>354617.56</v>
      </c>
      <c r="L4" s="16">
        <f t="shared" si="1"/>
        <v>354617.56</v>
      </c>
      <c r="M4" s="16">
        <f t="shared" si="1"/>
        <v>354617.56</v>
      </c>
      <c r="N4" s="16">
        <f t="shared" si="1"/>
        <v>354617.56</v>
      </c>
      <c r="O4" s="16">
        <f t="shared" si="1"/>
        <v>354617.56</v>
      </c>
      <c r="P4" s="16">
        <f t="shared" si="1"/>
        <v>354617.56</v>
      </c>
      <c r="Q4" s="16">
        <f t="shared" si="1"/>
        <v>354617.56</v>
      </c>
      <c r="R4" s="16">
        <f t="shared" si="1"/>
        <v>354617.56</v>
      </c>
      <c r="S4" s="16">
        <f t="shared" si="1"/>
        <v>354617.56</v>
      </c>
      <c r="T4" s="16">
        <f t="shared" si="1"/>
        <v>354617.56</v>
      </c>
      <c r="U4" s="16">
        <f t="shared" si="1"/>
        <v>354617.56</v>
      </c>
      <c r="V4" s="16">
        <f t="shared" si="1"/>
        <v>354617.56</v>
      </c>
      <c r="W4" s="16">
        <f t="shared" si="1"/>
        <v>354617.56</v>
      </c>
      <c r="X4" s="16">
        <f t="shared" si="1"/>
        <v>354617.56</v>
      </c>
      <c r="Y4" s="16">
        <f t="shared" si="1"/>
        <v>354617.56</v>
      </c>
      <c r="Z4" s="16">
        <f t="shared" si="1"/>
        <v>354617.56</v>
      </c>
      <c r="AA4" s="16">
        <f t="shared" si="1"/>
        <v>354617.56</v>
      </c>
    </row>
    <row r="5" spans="1:27" x14ac:dyDescent="0.2">
      <c r="A5" t="s">
        <v>45</v>
      </c>
      <c r="B5" s="16">
        <v>86076.23</v>
      </c>
      <c r="C5" s="16">
        <v>86076.23</v>
      </c>
      <c r="D5" s="16">
        <v>86076.23</v>
      </c>
      <c r="E5" s="16">
        <v>86076.23</v>
      </c>
      <c r="F5" s="16">
        <v>86076.23</v>
      </c>
      <c r="G5" s="16">
        <v>86076.23</v>
      </c>
      <c r="H5" s="16">
        <v>86076.23</v>
      </c>
      <c r="I5" s="16">
        <v>86076.23</v>
      </c>
      <c r="J5" s="16">
        <v>86076.23</v>
      </c>
      <c r="K5" s="16">
        <v>86076.23</v>
      </c>
      <c r="L5" s="16">
        <v>86076.23</v>
      </c>
      <c r="M5" s="16">
        <v>86076.23</v>
      </c>
      <c r="N5" s="16">
        <v>86076.23</v>
      </c>
      <c r="O5" s="16">
        <v>86076.23</v>
      </c>
      <c r="P5" s="16">
        <v>86076.23</v>
      </c>
      <c r="Q5" s="16">
        <v>86076.23</v>
      </c>
      <c r="R5" s="16">
        <v>86076.23</v>
      </c>
      <c r="S5" s="16">
        <v>86076.23</v>
      </c>
      <c r="T5" s="16">
        <v>86076.23</v>
      </c>
      <c r="U5" s="16">
        <v>86076.23</v>
      </c>
      <c r="V5" s="16">
        <v>86076.23</v>
      </c>
      <c r="W5" s="16">
        <v>86076.23</v>
      </c>
      <c r="X5" s="16">
        <v>86076.23</v>
      </c>
      <c r="Y5" s="16">
        <v>86076.23</v>
      </c>
      <c r="Z5" s="16">
        <v>86076.23</v>
      </c>
      <c r="AA5" s="16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5"/>
  <sheetViews>
    <sheetView workbookViewId="0">
      <selection activeCell="B2" sqref="B2"/>
    </sheetView>
  </sheetViews>
  <sheetFormatPr baseColWidth="10" defaultColWidth="8.83203125" defaultRowHeight="15" x14ac:dyDescent="0.2"/>
  <cols>
    <col min="1" max="1" width="19.33203125" bestFit="1" customWidth="1"/>
    <col min="2" max="2" width="9.6640625" bestFit="1" customWidth="1"/>
  </cols>
  <sheetData>
    <row r="1" spans="1:27" x14ac:dyDescent="0.2">
      <c r="A1" t="s">
        <v>17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6" x14ac:dyDescent="0.2">
      <c r="A2" s="2" t="s">
        <v>68</v>
      </c>
      <c r="B2" s="16">
        <v>421098.9</v>
      </c>
      <c r="C2" s="16">
        <v>421098.9</v>
      </c>
      <c r="D2" s="16">
        <v>421098.9</v>
      </c>
      <c r="E2" s="16">
        <v>421098.9</v>
      </c>
      <c r="F2" s="16">
        <v>421098.9</v>
      </c>
      <c r="G2" s="16">
        <v>421098.9</v>
      </c>
      <c r="H2" s="16">
        <v>421098.9</v>
      </c>
      <c r="I2" s="16">
        <v>421098.9</v>
      </c>
      <c r="J2" s="16">
        <v>421098.9</v>
      </c>
      <c r="K2" s="16">
        <v>421098.9</v>
      </c>
      <c r="L2" s="16">
        <v>421098.9</v>
      </c>
      <c r="M2" s="16">
        <v>421098.9</v>
      </c>
      <c r="N2" s="16">
        <v>421098.9</v>
      </c>
      <c r="O2" s="16">
        <v>421098.9</v>
      </c>
      <c r="P2" s="16">
        <v>421098.9</v>
      </c>
      <c r="Q2" s="16">
        <v>421098.9</v>
      </c>
      <c r="R2" s="16">
        <v>421098.9</v>
      </c>
      <c r="S2" s="16">
        <v>421098.9</v>
      </c>
      <c r="T2" s="16">
        <v>421098.9</v>
      </c>
      <c r="U2" s="16">
        <v>421098.9</v>
      </c>
      <c r="V2" s="16">
        <v>421098.9</v>
      </c>
      <c r="W2" s="16">
        <v>421098.9</v>
      </c>
      <c r="X2" s="16">
        <v>421098.9</v>
      </c>
      <c r="Y2" s="16">
        <v>421098.9</v>
      </c>
      <c r="Z2" s="16">
        <v>421098.9</v>
      </c>
      <c r="AA2" s="16">
        <v>421098.9</v>
      </c>
    </row>
    <row r="3" spans="1:27" ht="16" x14ac:dyDescent="0.2">
      <c r="A3" s="2" t="s">
        <v>69</v>
      </c>
      <c r="B3" s="16">
        <v>357934.065</v>
      </c>
      <c r="C3" s="16">
        <v>357934.065</v>
      </c>
      <c r="D3" s="16">
        <v>357934.065</v>
      </c>
      <c r="E3" s="16">
        <v>357934.065</v>
      </c>
      <c r="F3" s="16">
        <v>357934.065</v>
      </c>
      <c r="G3" s="16">
        <v>357934.065</v>
      </c>
      <c r="H3" s="16">
        <v>357934.065</v>
      </c>
      <c r="I3" s="16">
        <v>357934.065</v>
      </c>
      <c r="J3" s="16">
        <v>357934.065</v>
      </c>
      <c r="K3" s="16">
        <v>357934.065</v>
      </c>
      <c r="L3" s="16">
        <v>357934.065</v>
      </c>
      <c r="M3" s="16">
        <v>357934.065</v>
      </c>
      <c r="N3" s="16">
        <v>357934.065</v>
      </c>
      <c r="O3" s="16">
        <v>357934.065</v>
      </c>
      <c r="P3" s="16">
        <v>357934.065</v>
      </c>
      <c r="Q3" s="16">
        <v>357934.065</v>
      </c>
      <c r="R3" s="16">
        <v>357934.065</v>
      </c>
      <c r="S3" s="16">
        <v>357934.065</v>
      </c>
      <c r="T3" s="16">
        <v>357934.065</v>
      </c>
      <c r="U3" s="16">
        <v>357934.065</v>
      </c>
      <c r="V3" s="16">
        <v>357934.065</v>
      </c>
      <c r="W3" s="16">
        <v>357934.065</v>
      </c>
      <c r="X3" s="16">
        <v>357934.065</v>
      </c>
      <c r="Y3" s="16">
        <v>357934.065</v>
      </c>
      <c r="Z3" s="16">
        <v>357934.065</v>
      </c>
      <c r="AA3" s="16">
        <v>357934.065</v>
      </c>
    </row>
    <row r="4" spans="1:27" x14ac:dyDescent="0.2">
      <c r="A4" t="s">
        <v>78</v>
      </c>
      <c r="B4" s="16">
        <f>B2*2</f>
        <v>842197.8</v>
      </c>
      <c r="C4" s="16">
        <f t="shared" ref="C4:AA4" si="0">C2*2</f>
        <v>842197.8</v>
      </c>
      <c r="D4" s="16">
        <f t="shared" si="0"/>
        <v>842197.8</v>
      </c>
      <c r="E4" s="16">
        <f t="shared" si="0"/>
        <v>842197.8</v>
      </c>
      <c r="F4" s="16">
        <f t="shared" si="0"/>
        <v>842197.8</v>
      </c>
      <c r="G4" s="16">
        <f t="shared" si="0"/>
        <v>842197.8</v>
      </c>
      <c r="H4" s="16">
        <f t="shared" si="0"/>
        <v>842197.8</v>
      </c>
      <c r="I4" s="16">
        <f t="shared" si="0"/>
        <v>842197.8</v>
      </c>
      <c r="J4" s="16">
        <f t="shared" si="0"/>
        <v>842197.8</v>
      </c>
      <c r="K4" s="16">
        <f t="shared" si="0"/>
        <v>842197.8</v>
      </c>
      <c r="L4" s="16">
        <f t="shared" si="0"/>
        <v>842197.8</v>
      </c>
      <c r="M4" s="16">
        <f t="shared" si="0"/>
        <v>842197.8</v>
      </c>
      <c r="N4" s="16">
        <f t="shared" si="0"/>
        <v>842197.8</v>
      </c>
      <c r="O4" s="16">
        <f t="shared" si="0"/>
        <v>842197.8</v>
      </c>
      <c r="P4" s="16">
        <f t="shared" si="0"/>
        <v>842197.8</v>
      </c>
      <c r="Q4" s="16">
        <f t="shared" si="0"/>
        <v>842197.8</v>
      </c>
      <c r="R4" s="16">
        <f t="shared" si="0"/>
        <v>842197.8</v>
      </c>
      <c r="S4" s="16">
        <f t="shared" si="0"/>
        <v>842197.8</v>
      </c>
      <c r="T4" s="16">
        <f t="shared" si="0"/>
        <v>842197.8</v>
      </c>
      <c r="U4" s="16">
        <f t="shared" si="0"/>
        <v>842197.8</v>
      </c>
      <c r="V4" s="16">
        <f t="shared" si="0"/>
        <v>842197.8</v>
      </c>
      <c r="W4" s="16">
        <f t="shared" si="0"/>
        <v>842197.8</v>
      </c>
      <c r="X4" s="16">
        <f t="shared" si="0"/>
        <v>842197.8</v>
      </c>
      <c r="Y4" s="16">
        <f t="shared" si="0"/>
        <v>842197.8</v>
      </c>
      <c r="Z4" s="16">
        <f t="shared" si="0"/>
        <v>842197.8</v>
      </c>
      <c r="AA4" s="16">
        <f t="shared" si="0"/>
        <v>842197.8</v>
      </c>
    </row>
    <row r="5" spans="1:27" x14ac:dyDescent="0.2">
      <c r="A5" t="s">
        <v>45</v>
      </c>
      <c r="B5" s="16">
        <v>185299.77</v>
      </c>
      <c r="C5" s="16">
        <v>185299.77</v>
      </c>
      <c r="D5" s="16">
        <v>185299.77</v>
      </c>
      <c r="E5" s="16">
        <v>185299.77</v>
      </c>
      <c r="F5" s="16">
        <v>185299.77</v>
      </c>
      <c r="G5" s="16">
        <v>185299.77</v>
      </c>
      <c r="H5" s="16">
        <v>185299.77</v>
      </c>
      <c r="I5" s="16">
        <v>185299.77</v>
      </c>
      <c r="J5" s="16">
        <v>185299.77</v>
      </c>
      <c r="K5" s="16">
        <v>185299.77</v>
      </c>
      <c r="L5" s="16">
        <v>185299.77</v>
      </c>
      <c r="M5" s="16">
        <v>185299.77</v>
      </c>
      <c r="N5" s="16">
        <v>185299.77</v>
      </c>
      <c r="O5" s="16">
        <v>185299.77</v>
      </c>
      <c r="P5" s="16">
        <v>185299.77</v>
      </c>
      <c r="Q5" s="16">
        <v>185299.77</v>
      </c>
      <c r="R5" s="16">
        <v>185299.77</v>
      </c>
      <c r="S5" s="16">
        <v>185299.77</v>
      </c>
      <c r="T5" s="16">
        <v>185299.77</v>
      </c>
      <c r="U5" s="16">
        <v>185299.77</v>
      </c>
      <c r="V5" s="16">
        <v>185299.77</v>
      </c>
      <c r="W5" s="16">
        <v>185299.77</v>
      </c>
      <c r="X5" s="16">
        <v>185299.77</v>
      </c>
      <c r="Y5" s="16">
        <v>185299.77</v>
      </c>
      <c r="Z5" s="16">
        <v>185299.77</v>
      </c>
      <c r="AA5" s="16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33.5" customWidth="1"/>
    <col min="2" max="2" width="12.83203125" customWidth="1"/>
    <col min="3" max="3" width="11.33203125" bestFit="1" customWidth="1"/>
  </cols>
  <sheetData>
    <row r="1" spans="1:3" x14ac:dyDescent="0.2">
      <c r="A1" t="s">
        <v>17</v>
      </c>
      <c r="B1" t="s">
        <v>13</v>
      </c>
      <c r="C1" t="s">
        <v>18</v>
      </c>
    </row>
    <row r="2" spans="1:3" ht="16" x14ac:dyDescent="0.2">
      <c r="A2" s="2" t="s">
        <v>68</v>
      </c>
      <c r="B2">
        <v>20</v>
      </c>
      <c r="C2">
        <v>2020</v>
      </c>
    </row>
    <row r="3" spans="1:3" x14ac:dyDescent="0.2">
      <c r="A3" t="s">
        <v>69</v>
      </c>
      <c r="B3">
        <v>20</v>
      </c>
      <c r="C3">
        <v>2020</v>
      </c>
    </row>
    <row r="4" spans="1:3" x14ac:dyDescent="0.2">
      <c r="A4" t="s">
        <v>78</v>
      </c>
      <c r="B4">
        <v>20</v>
      </c>
      <c r="C4">
        <v>2030</v>
      </c>
    </row>
    <row r="5" spans="1:3" x14ac:dyDescent="0.2">
      <c r="A5" t="s">
        <v>45</v>
      </c>
      <c r="B5">
        <v>20</v>
      </c>
      <c r="C5">
        <v>2025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workbookViewId="0">
      <selection activeCell="G10" sqref="G10"/>
    </sheetView>
  </sheetViews>
  <sheetFormatPr baseColWidth="10" defaultColWidth="8.83203125" defaultRowHeight="15" x14ac:dyDescent="0.2"/>
  <cols>
    <col min="2" max="2" width="14.6640625" bestFit="1" customWidth="1"/>
    <col min="3" max="6" width="12.1640625" bestFit="1" customWidth="1"/>
    <col min="7" max="7" width="14.6640625" bestFit="1" customWidth="1"/>
    <col min="8" max="17" width="12.1640625" bestFit="1" customWidth="1"/>
    <col min="18" max="21" width="11.1640625" bestFit="1" customWidth="1"/>
    <col min="22" max="22" width="9.1640625" customWidth="1"/>
    <col min="23" max="23" width="11.1640625" bestFit="1" customWidth="1"/>
    <col min="24" max="27" width="12.1640625" bestFit="1" customWidth="1"/>
  </cols>
  <sheetData>
    <row r="1" spans="1:27" ht="16" x14ac:dyDescent="0.2">
      <c r="A1" s="1" t="s">
        <v>20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x14ac:dyDescent="0.2">
      <c r="A2" t="s">
        <v>23</v>
      </c>
      <c r="B2" s="23">
        <v>69859457.910000011</v>
      </c>
      <c r="C2" s="23">
        <v>69859457.910000011</v>
      </c>
      <c r="D2" s="23">
        <v>69859457.910000011</v>
      </c>
      <c r="E2" s="23">
        <v>69859457.910000011</v>
      </c>
      <c r="F2" s="23">
        <v>69859457.910000011</v>
      </c>
      <c r="G2" s="23">
        <v>62873512.11900001</v>
      </c>
      <c r="H2" s="23">
        <v>62873512.11900001</v>
      </c>
      <c r="I2" s="23">
        <v>62873512.11900001</v>
      </c>
      <c r="J2" s="23">
        <v>62873512.11900001</v>
      </c>
      <c r="K2" s="23">
        <v>62873512.11900001</v>
      </c>
      <c r="L2" s="23">
        <v>48901620.537000008</v>
      </c>
      <c r="M2" s="23">
        <v>48901620.537000008</v>
      </c>
      <c r="N2" s="23">
        <v>48901620.537000008</v>
      </c>
      <c r="O2" s="23">
        <v>48901620.537000008</v>
      </c>
      <c r="P2" s="23">
        <v>48901620.537000008</v>
      </c>
      <c r="Q2" s="23">
        <v>34929728.954999998</v>
      </c>
      <c r="R2" s="23">
        <v>34929728.954999998</v>
      </c>
      <c r="S2" s="23">
        <v>34929728.954999998</v>
      </c>
      <c r="T2" s="23">
        <v>34929728.954999998</v>
      </c>
      <c r="U2" s="23">
        <v>34929728.954999998</v>
      </c>
      <c r="V2" s="23">
        <v>34929728.954999998</v>
      </c>
      <c r="W2" s="23">
        <v>34929728.954999998</v>
      </c>
      <c r="X2" s="23">
        <v>34929728.954999998</v>
      </c>
      <c r="Y2" s="23">
        <v>34929728.954999998</v>
      </c>
      <c r="Z2" s="23">
        <v>34929728.954999998</v>
      </c>
      <c r="AA2" s="23">
        <v>6985945.7909999937</v>
      </c>
    </row>
    <row r="3" spans="1:27" x14ac:dyDescent="0.2">
      <c r="G3" s="2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F20"/>
  <sheetViews>
    <sheetView tabSelected="1" zoomScale="122" workbookViewId="0">
      <selection activeCell="F7" sqref="F7"/>
    </sheetView>
  </sheetViews>
  <sheetFormatPr baseColWidth="10" defaultColWidth="8.83203125" defaultRowHeight="15" x14ac:dyDescent="0.2"/>
  <cols>
    <col min="1" max="1" width="22" customWidth="1"/>
    <col min="2" max="2" width="15" customWidth="1"/>
    <col min="5" max="5" width="11.6640625" customWidth="1"/>
    <col min="6" max="8" width="26" customWidth="1"/>
  </cols>
  <sheetData>
    <row r="1" spans="1:6" ht="16" x14ac:dyDescent="0.2">
      <c r="A1" s="13" t="s">
        <v>17</v>
      </c>
      <c r="B1" s="14" t="s">
        <v>15</v>
      </c>
      <c r="C1" s="13" t="s">
        <v>22</v>
      </c>
      <c r="D1" s="13" t="s">
        <v>24</v>
      </c>
      <c r="E1" s="13" t="s">
        <v>18</v>
      </c>
    </row>
    <row r="2" spans="1:6" ht="16" x14ac:dyDescent="0.2">
      <c r="A2" s="15" t="s">
        <v>68</v>
      </c>
      <c r="B2" t="s">
        <v>76</v>
      </c>
      <c r="C2" s="13">
        <v>1</v>
      </c>
      <c r="D2" s="13">
        <v>0.43</v>
      </c>
      <c r="E2" s="13">
        <v>2000</v>
      </c>
      <c r="F2" s="2"/>
    </row>
    <row r="3" spans="1:6" ht="16" x14ac:dyDescent="0.2">
      <c r="A3" s="15" t="s">
        <v>68</v>
      </c>
      <c r="B3" t="s">
        <v>46</v>
      </c>
      <c r="C3" s="13">
        <v>9.9999999999999992E-2</v>
      </c>
      <c r="D3" s="13">
        <v>0.03</v>
      </c>
      <c r="E3" s="13">
        <v>2000</v>
      </c>
      <c r="F3" s="2"/>
    </row>
    <row r="4" spans="1:6" ht="16" x14ac:dyDescent="0.2">
      <c r="A4" s="15" t="s">
        <v>68</v>
      </c>
      <c r="B4" t="s">
        <v>47</v>
      </c>
      <c r="C4" s="13">
        <v>0.11</v>
      </c>
      <c r="D4" s="13">
        <v>0</v>
      </c>
      <c r="E4" s="13">
        <v>2000</v>
      </c>
      <c r="F4" s="2"/>
    </row>
    <row r="5" spans="1:6" ht="16" x14ac:dyDescent="0.2">
      <c r="A5" s="15" t="s">
        <v>68</v>
      </c>
      <c r="B5" t="s">
        <v>48</v>
      </c>
      <c r="C5" s="13">
        <v>0.05</v>
      </c>
      <c r="D5" s="13">
        <v>0</v>
      </c>
      <c r="E5" s="13">
        <v>2000</v>
      </c>
      <c r="F5" s="2"/>
    </row>
    <row r="6" spans="1:6" ht="16" x14ac:dyDescent="0.2">
      <c r="A6" s="15" t="s">
        <v>68</v>
      </c>
      <c r="B6" t="s">
        <v>49</v>
      </c>
      <c r="C6" s="13">
        <v>0.11</v>
      </c>
      <c r="D6" s="13">
        <v>0</v>
      </c>
      <c r="E6" s="13">
        <v>2000</v>
      </c>
      <c r="F6" s="2"/>
    </row>
    <row r="7" spans="1:6" ht="16" x14ac:dyDescent="0.2">
      <c r="A7" s="15" t="s">
        <v>68</v>
      </c>
      <c r="B7" t="s">
        <v>90</v>
      </c>
      <c r="C7" s="13">
        <v>0.23</v>
      </c>
      <c r="D7" s="13">
        <v>0</v>
      </c>
      <c r="E7" s="13">
        <v>2000</v>
      </c>
      <c r="F7" s="2"/>
    </row>
    <row r="8" spans="1:6" ht="16" x14ac:dyDescent="0.2">
      <c r="A8" s="15" t="s">
        <v>69</v>
      </c>
      <c r="B8" t="s">
        <v>77</v>
      </c>
      <c r="C8" s="13">
        <v>1</v>
      </c>
      <c r="D8" s="13">
        <v>0.39999999999999997</v>
      </c>
      <c r="E8" s="13">
        <v>2000</v>
      </c>
      <c r="F8" s="2"/>
    </row>
    <row r="9" spans="1:6" ht="16" x14ac:dyDescent="0.2">
      <c r="A9" s="15" t="s">
        <v>69</v>
      </c>
      <c r="B9" t="s">
        <v>73</v>
      </c>
      <c r="C9" s="13">
        <v>0.12</v>
      </c>
      <c r="D9" s="13">
        <v>4.9999999999999996E-2</v>
      </c>
      <c r="E9" s="13">
        <v>2000</v>
      </c>
      <c r="F9" s="2"/>
    </row>
    <row r="10" spans="1:6" ht="16" x14ac:dyDescent="0.2">
      <c r="A10" s="15" t="s">
        <v>69</v>
      </c>
      <c r="B10" t="s">
        <v>74</v>
      </c>
      <c r="C10" s="13">
        <v>6.9999999999999993E-2</v>
      </c>
      <c r="D10" s="13">
        <v>0</v>
      </c>
      <c r="E10" s="13">
        <v>2000</v>
      </c>
      <c r="F10" s="2"/>
    </row>
    <row r="11" spans="1:6" ht="16" x14ac:dyDescent="0.2">
      <c r="A11" s="15" t="s">
        <v>69</v>
      </c>
      <c r="B11" t="s">
        <v>75</v>
      </c>
      <c r="C11" s="13">
        <v>0.14000000000000001</v>
      </c>
      <c r="D11" s="13">
        <v>0</v>
      </c>
      <c r="E11" s="13">
        <v>2000</v>
      </c>
      <c r="F11" s="2"/>
    </row>
    <row r="12" spans="1:6" ht="16" x14ac:dyDescent="0.2">
      <c r="A12" s="15" t="s">
        <v>69</v>
      </c>
      <c r="B12" t="s">
        <v>91</v>
      </c>
      <c r="C12" s="13">
        <v>0.12</v>
      </c>
      <c r="D12" s="13">
        <v>0</v>
      </c>
      <c r="E12" s="13">
        <v>2000</v>
      </c>
      <c r="F12" s="2"/>
    </row>
    <row r="13" spans="1:6" x14ac:dyDescent="0.2">
      <c r="A13" s="13" t="s">
        <v>78</v>
      </c>
      <c r="B13" t="s">
        <v>57</v>
      </c>
      <c r="C13" s="13">
        <v>0.61</v>
      </c>
      <c r="D13" s="13">
        <v>0.32</v>
      </c>
      <c r="E13" s="13">
        <v>2000</v>
      </c>
    </row>
    <row r="14" spans="1:6" x14ac:dyDescent="0.2">
      <c r="A14" s="13" t="s">
        <v>78</v>
      </c>
      <c r="B14" t="s">
        <v>58</v>
      </c>
      <c r="C14" s="13">
        <v>0.59</v>
      </c>
      <c r="D14" s="13">
        <v>0.16</v>
      </c>
      <c r="E14" s="13">
        <v>2000</v>
      </c>
    </row>
    <row r="15" spans="1:6" x14ac:dyDescent="0.2">
      <c r="A15" t="s">
        <v>45</v>
      </c>
      <c r="B15" t="s">
        <v>59</v>
      </c>
      <c r="C15" s="13">
        <v>1</v>
      </c>
      <c r="D15" s="13">
        <v>0.39</v>
      </c>
      <c r="E15" s="13">
        <v>2000</v>
      </c>
    </row>
    <row r="16" spans="1:6" x14ac:dyDescent="0.2">
      <c r="A16" t="s">
        <v>45</v>
      </c>
      <c r="B16" t="s">
        <v>79</v>
      </c>
      <c r="C16" s="13">
        <v>0.61</v>
      </c>
      <c r="D16" s="13">
        <v>0</v>
      </c>
      <c r="E16" s="13">
        <v>2000</v>
      </c>
    </row>
    <row r="20" spans="3:4" x14ac:dyDescent="0.2">
      <c r="C20" s="11"/>
      <c r="D20" s="11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technology_feedstock_pairs</vt:lpstr>
      <vt:lpstr>emission_system</vt:lpstr>
      <vt:lpstr>technology_ei</vt:lpstr>
      <vt:lpstr>feedstock_intensity</vt:lpstr>
      <vt:lpstr>feedstock_cost</vt:lpstr>
      <vt:lpstr>feedstock_emission</vt:lpstr>
      <vt:lpstr>feedstock_introduction</vt:lpstr>
      <vt:lpstr>fuel_introduction</vt:lpstr>
      <vt:lpstr>fuel_cost</vt:lpstr>
      <vt:lpstr>fuel_intensity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Jinsu</cp:lastModifiedBy>
  <dcterms:created xsi:type="dcterms:W3CDTF">2025-01-13T15:00:23Z</dcterms:created>
  <dcterms:modified xsi:type="dcterms:W3CDTF">2025-03-11T08:52:21Z</dcterms:modified>
</cp:coreProperties>
</file>